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zz\OneDrive\Desktop\"/>
    </mc:Choice>
  </mc:AlternateContent>
  <xr:revisionPtr revIDLastSave="0" documentId="13_ncr:1_{32FDC276-5AB9-4609-ADE8-0BCF96A813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D PROVVISORI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6" l="1"/>
  <c r="O49" i="6"/>
  <c r="O17" i="6"/>
  <c r="O18" i="6"/>
  <c r="O24" i="6"/>
  <c r="O31" i="6"/>
  <c r="O19" i="6"/>
  <c r="O68" i="6"/>
  <c r="O50" i="6"/>
  <c r="O33" i="6"/>
  <c r="O34" i="6"/>
  <c r="O20" i="6"/>
  <c r="O21" i="6"/>
  <c r="O22" i="6"/>
  <c r="O23" i="6"/>
  <c r="O25" i="6"/>
  <c r="O26" i="6"/>
  <c r="O27" i="6"/>
  <c r="O51" i="6"/>
  <c r="O28" i="6"/>
  <c r="O29" i="6"/>
  <c r="O30" i="6"/>
  <c r="O32" i="6"/>
  <c r="O95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52" i="6"/>
  <c r="O53" i="6"/>
  <c r="O54" i="6"/>
  <c r="O66" i="6"/>
  <c r="O67" i="6"/>
  <c r="O55" i="6"/>
  <c r="O69" i="6"/>
  <c r="O56" i="6"/>
  <c r="O57" i="6"/>
  <c r="O58" i="6"/>
  <c r="O59" i="6"/>
  <c r="O60" i="6"/>
  <c r="O61" i="6"/>
  <c r="O62" i="6"/>
  <c r="O63" i="6"/>
  <c r="O64" i="6"/>
  <c r="O65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115" i="6"/>
  <c r="O91" i="6"/>
  <c r="O92" i="6"/>
  <c r="O93" i="6"/>
  <c r="O94" i="6"/>
  <c r="O118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31" i="6"/>
  <c r="O109" i="6"/>
  <c r="O110" i="6"/>
  <c r="O111" i="6"/>
  <c r="O112" i="6"/>
  <c r="O113" i="6"/>
  <c r="O114" i="6"/>
  <c r="O116" i="6"/>
  <c r="O117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69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70" i="6"/>
  <c r="O171" i="6"/>
  <c r="O172" i="6"/>
  <c r="O15" i="6"/>
  <c r="V170" i="6"/>
  <c r="J170" i="6"/>
  <c r="V73" i="6"/>
  <c r="J73" i="6"/>
  <c r="V50" i="6"/>
  <c r="J50" i="6"/>
  <c r="V16" i="6"/>
  <c r="J16" i="6"/>
  <c r="V108" i="6"/>
  <c r="J108" i="6"/>
  <c r="V36" i="6"/>
  <c r="J36" i="6"/>
  <c r="P36" i="6" s="1"/>
  <c r="V135" i="6"/>
  <c r="J135" i="6"/>
  <c r="V106" i="6"/>
  <c r="J106" i="6"/>
  <c r="V63" i="6"/>
  <c r="J63" i="6"/>
  <c r="V102" i="6"/>
  <c r="J102" i="6"/>
  <c r="V45" i="6"/>
  <c r="J45" i="6"/>
  <c r="V160" i="6"/>
  <c r="J160" i="6"/>
  <c r="V22" i="6"/>
  <c r="J22" i="6"/>
  <c r="V153" i="6"/>
  <c r="J153" i="6"/>
  <c r="V17" i="6"/>
  <c r="J17" i="6"/>
  <c r="V112" i="6"/>
  <c r="J112" i="6"/>
  <c r="V97" i="6"/>
  <c r="J97" i="6"/>
  <c r="V75" i="6"/>
  <c r="J75" i="6"/>
  <c r="V57" i="6"/>
  <c r="J57" i="6"/>
  <c r="V134" i="6"/>
  <c r="J134" i="6"/>
  <c r="V159" i="6"/>
  <c r="J159" i="6"/>
  <c r="V110" i="6"/>
  <c r="J110" i="6"/>
  <c r="V126" i="6"/>
  <c r="J126" i="6"/>
  <c r="V168" i="6"/>
  <c r="J168" i="6"/>
  <c r="V138" i="6"/>
  <c r="J138" i="6"/>
  <c r="V130" i="6"/>
  <c r="J130" i="6"/>
  <c r="V81" i="6"/>
  <c r="J81" i="6"/>
  <c r="V21" i="6"/>
  <c r="J21" i="6"/>
  <c r="V53" i="6"/>
  <c r="J53" i="6"/>
  <c r="V156" i="6"/>
  <c r="J156" i="6"/>
  <c r="V124" i="6"/>
  <c r="J124" i="6"/>
  <c r="V101" i="6"/>
  <c r="J101" i="6"/>
  <c r="V79" i="6"/>
  <c r="J79" i="6"/>
  <c r="V90" i="6"/>
  <c r="J90" i="6"/>
  <c r="V27" i="6"/>
  <c r="J27" i="6"/>
  <c r="V59" i="6"/>
  <c r="J59" i="6"/>
  <c r="V20" i="6"/>
  <c r="J20" i="6"/>
  <c r="V51" i="6"/>
  <c r="J51" i="6"/>
  <c r="V83" i="6"/>
  <c r="J83" i="6"/>
  <c r="V80" i="6"/>
  <c r="J80" i="6"/>
  <c r="V23" i="6"/>
  <c r="J23" i="6"/>
  <c r="V109" i="6"/>
  <c r="J109" i="6"/>
  <c r="V70" i="6"/>
  <c r="J70" i="6"/>
  <c r="V61" i="6"/>
  <c r="J61" i="6"/>
  <c r="V96" i="6"/>
  <c r="J96" i="6"/>
  <c r="V58" i="6"/>
  <c r="J58" i="6"/>
  <c r="V47" i="6"/>
  <c r="J47" i="6"/>
  <c r="V94" i="6"/>
  <c r="J94" i="6"/>
  <c r="V19" i="6"/>
  <c r="J19" i="6"/>
  <c r="V32" i="6"/>
  <c r="J32" i="6"/>
  <c r="V167" i="6"/>
  <c r="J167" i="6"/>
  <c r="V86" i="6"/>
  <c r="J86" i="6"/>
  <c r="V100" i="6"/>
  <c r="J100" i="6"/>
  <c r="V52" i="6"/>
  <c r="J52" i="6"/>
  <c r="V171" i="6"/>
  <c r="J171" i="6"/>
  <c r="V77" i="6"/>
  <c r="J77" i="6"/>
  <c r="V147" i="6"/>
  <c r="J147" i="6"/>
  <c r="V29" i="6"/>
  <c r="J29" i="6"/>
  <c r="V99" i="6"/>
  <c r="J99" i="6"/>
  <c r="V143" i="6"/>
  <c r="J143" i="6"/>
  <c r="V84" i="6"/>
  <c r="J84" i="6"/>
  <c r="V41" i="6"/>
  <c r="J41" i="6"/>
  <c r="V104" i="6"/>
  <c r="J104" i="6"/>
  <c r="V28" i="6"/>
  <c r="J28" i="6"/>
  <c r="V118" i="6"/>
  <c r="J118" i="6"/>
  <c r="V144" i="6"/>
  <c r="J144" i="6"/>
  <c r="V71" i="6"/>
  <c r="J71" i="6"/>
  <c r="V91" i="6"/>
  <c r="J91" i="6"/>
  <c r="V129" i="6"/>
  <c r="J129" i="6"/>
  <c r="V166" i="6"/>
  <c r="J166" i="6"/>
  <c r="V133" i="6"/>
  <c r="J133" i="6"/>
  <c r="V98" i="6"/>
  <c r="J98" i="6"/>
  <c r="V15" i="6"/>
  <c r="J15" i="6"/>
  <c r="V30" i="6"/>
  <c r="J30" i="6"/>
  <c r="V89" i="6"/>
  <c r="J89" i="6"/>
  <c r="V148" i="6"/>
  <c r="J148" i="6"/>
  <c r="V125" i="6"/>
  <c r="J125" i="6"/>
  <c r="V64" i="6"/>
  <c r="J64" i="6"/>
  <c r="V115" i="6"/>
  <c r="J115" i="6"/>
  <c r="V66" i="6"/>
  <c r="J66" i="6"/>
  <c r="V107" i="6"/>
  <c r="J107" i="6"/>
  <c r="V136" i="6"/>
  <c r="J136" i="6"/>
  <c r="V165" i="6"/>
  <c r="J165" i="6"/>
  <c r="V42" i="6"/>
  <c r="J42" i="6"/>
  <c r="V163" i="6"/>
  <c r="J163" i="6"/>
  <c r="V33" i="6"/>
  <c r="J33" i="6"/>
  <c r="V38" i="6"/>
  <c r="J38" i="6"/>
  <c r="V145" i="6"/>
  <c r="J145" i="6"/>
  <c r="V172" i="6"/>
  <c r="J172" i="6"/>
  <c r="V48" i="6"/>
  <c r="J48" i="6"/>
  <c r="V68" i="6"/>
  <c r="J68" i="6"/>
  <c r="V151" i="6"/>
  <c r="J151" i="6"/>
  <c r="V76" i="6"/>
  <c r="J76" i="6"/>
  <c r="V39" i="6"/>
  <c r="J39" i="6"/>
  <c r="V93" i="6"/>
  <c r="J93" i="6"/>
  <c r="V54" i="6"/>
  <c r="J54" i="6"/>
  <c r="V69" i="6"/>
  <c r="J69" i="6"/>
  <c r="V162" i="6"/>
  <c r="J162" i="6"/>
  <c r="P162" i="6" s="1"/>
  <c r="V111" i="6"/>
  <c r="J111" i="6"/>
  <c r="V72" i="6"/>
  <c r="J72" i="6"/>
  <c r="V139" i="6"/>
  <c r="J139" i="6"/>
  <c r="V131" i="6"/>
  <c r="J131" i="6"/>
  <c r="V44" i="6"/>
  <c r="J44" i="6"/>
  <c r="V74" i="6"/>
  <c r="J74" i="6"/>
  <c r="V25" i="6"/>
  <c r="J25" i="6"/>
  <c r="V60" i="6"/>
  <c r="J60" i="6"/>
  <c r="V113" i="6"/>
  <c r="J113" i="6"/>
  <c r="V40" i="6"/>
  <c r="J40" i="6"/>
  <c r="V116" i="6"/>
  <c r="J116" i="6"/>
  <c r="V34" i="6"/>
  <c r="J34" i="6"/>
  <c r="V95" i="6"/>
  <c r="J95" i="6"/>
  <c r="V46" i="6"/>
  <c r="J46" i="6"/>
  <c r="V105" i="6"/>
  <c r="J105" i="6"/>
  <c r="V161" i="6"/>
  <c r="J161" i="6"/>
  <c r="V119" i="6"/>
  <c r="J119" i="6"/>
  <c r="V150" i="6"/>
  <c r="J150" i="6"/>
  <c r="V137" i="6"/>
  <c r="J137" i="6"/>
  <c r="V154" i="6"/>
  <c r="J154" i="6"/>
  <c r="V114" i="6"/>
  <c r="J114" i="6"/>
  <c r="V92" i="6"/>
  <c r="J92" i="6"/>
  <c r="V88" i="6"/>
  <c r="J88" i="6"/>
  <c r="V85" i="6"/>
  <c r="J85" i="6"/>
  <c r="V169" i="6"/>
  <c r="J169" i="6"/>
  <c r="V82" i="6"/>
  <c r="J82" i="6"/>
  <c r="V37" i="6"/>
  <c r="J37" i="6"/>
  <c r="V140" i="6"/>
  <c r="J140" i="6"/>
  <c r="P140" i="6" s="1"/>
  <c r="V141" i="6"/>
  <c r="J141" i="6"/>
  <c r="V123" i="6"/>
  <c r="J123" i="6"/>
  <c r="V24" i="6"/>
  <c r="J24" i="6"/>
  <c r="V121" i="6"/>
  <c r="J121" i="6"/>
  <c r="V149" i="6"/>
  <c r="J149" i="6"/>
  <c r="V31" i="6"/>
  <c r="J31" i="6"/>
  <c r="V164" i="6"/>
  <c r="J164" i="6"/>
  <c r="V157" i="6"/>
  <c r="J157" i="6"/>
  <c r="V120" i="6"/>
  <c r="J120" i="6"/>
  <c r="V142" i="6"/>
  <c r="J142" i="6"/>
  <c r="V117" i="6"/>
  <c r="J117" i="6"/>
  <c r="V55" i="6"/>
  <c r="J55" i="6"/>
  <c r="V67" i="6"/>
  <c r="J67" i="6"/>
  <c r="V128" i="6"/>
  <c r="J128" i="6"/>
  <c r="V56" i="6"/>
  <c r="J56" i="6"/>
  <c r="V65" i="6"/>
  <c r="J65" i="6"/>
  <c r="V35" i="6"/>
  <c r="J35" i="6"/>
  <c r="V127" i="6"/>
  <c r="J127" i="6"/>
  <c r="V87" i="6"/>
  <c r="J87" i="6"/>
  <c r="V146" i="6"/>
  <c r="J146" i="6"/>
  <c r="V49" i="6"/>
  <c r="J49" i="6"/>
  <c r="V78" i="6"/>
  <c r="J78" i="6"/>
  <c r="V158" i="6"/>
  <c r="J158" i="6"/>
  <c r="V152" i="6"/>
  <c r="J152" i="6"/>
  <c r="V122" i="6"/>
  <c r="J122" i="6"/>
  <c r="V103" i="6"/>
  <c r="J103" i="6"/>
  <c r="V18" i="6"/>
  <c r="J18" i="6"/>
  <c r="V43" i="6"/>
  <c r="J43" i="6"/>
  <c r="V155" i="6"/>
  <c r="J155" i="6"/>
  <c r="V62" i="6"/>
  <c r="J62" i="6"/>
  <c r="V26" i="6"/>
  <c r="J26" i="6"/>
  <c r="V132" i="6"/>
  <c r="J132" i="6"/>
  <c r="P132" i="6" s="1"/>
  <c r="P64" i="6" l="1"/>
  <c r="P48" i="6"/>
  <c r="P23" i="6"/>
  <c r="P34" i="6"/>
  <c r="P79" i="6"/>
  <c r="W56" i="6"/>
  <c r="Z56" i="6" s="1"/>
  <c r="P159" i="6"/>
  <c r="P170" i="6"/>
  <c r="P131" i="6"/>
  <c r="P58" i="6"/>
  <c r="P90" i="6"/>
  <c r="W156" i="6"/>
  <c r="Z156" i="6" s="1"/>
  <c r="W89" i="6"/>
  <c r="Z89" i="6" s="1"/>
  <c r="W71" i="6"/>
  <c r="Z71" i="6" s="1"/>
  <c r="P136" i="6"/>
  <c r="P144" i="6"/>
  <c r="W29" i="6"/>
  <c r="Z29" i="6" s="1"/>
  <c r="W35" i="6"/>
  <c r="Z35" i="6" s="1"/>
  <c r="W97" i="6"/>
  <c r="Z97" i="6" s="1"/>
  <c r="W95" i="6"/>
  <c r="Z95" i="6" s="1"/>
  <c r="P161" i="6"/>
  <c r="P114" i="6"/>
  <c r="W150" i="6"/>
  <c r="Z150" i="6" s="1"/>
  <c r="P38" i="6"/>
  <c r="P104" i="6"/>
  <c r="P83" i="6"/>
  <c r="W90" i="6"/>
  <c r="Z90" i="6" s="1"/>
  <c r="P102" i="6"/>
  <c r="P108" i="6"/>
  <c r="P73" i="6"/>
  <c r="P146" i="6"/>
  <c r="W96" i="6"/>
  <c r="Z96" i="6" s="1"/>
  <c r="P65" i="6"/>
  <c r="P166" i="6"/>
  <c r="P51" i="6"/>
  <c r="P138" i="6"/>
  <c r="P17" i="6"/>
  <c r="P149" i="6"/>
  <c r="W123" i="6"/>
  <c r="Z123" i="6" s="1"/>
  <c r="P119" i="6"/>
  <c r="W94" i="6"/>
  <c r="Z94" i="6" s="1"/>
  <c r="W80" i="6"/>
  <c r="Z80" i="6" s="1"/>
  <c r="P84" i="6"/>
  <c r="P50" i="6"/>
  <c r="W147" i="6"/>
  <c r="Z147" i="6" s="1"/>
  <c r="P52" i="6"/>
  <c r="P126" i="6"/>
  <c r="W135" i="6"/>
  <c r="Z135" i="6" s="1"/>
  <c r="P55" i="6"/>
  <c r="P121" i="6"/>
  <c r="P85" i="6"/>
  <c r="W64" i="6"/>
  <c r="Z64" i="6" s="1"/>
  <c r="W28" i="6"/>
  <c r="Z28" i="6" s="1"/>
  <c r="P99" i="6"/>
  <c r="P70" i="6"/>
  <c r="W102" i="6"/>
  <c r="Z102" i="6" s="1"/>
  <c r="W78" i="6"/>
  <c r="Z78" i="6" s="1"/>
  <c r="W100" i="6"/>
  <c r="Z100" i="6" s="1"/>
  <c r="W20" i="6"/>
  <c r="Z20" i="6" s="1"/>
  <c r="W161" i="6"/>
  <c r="Z161" i="6" s="1"/>
  <c r="P32" i="6"/>
  <c r="W109" i="6"/>
  <c r="Z109" i="6" s="1"/>
  <c r="P57" i="6"/>
  <c r="P157" i="6"/>
  <c r="W84" i="6"/>
  <c r="Z84" i="6" s="1"/>
  <c r="W53" i="6"/>
  <c r="Z53" i="6" s="1"/>
  <c r="W112" i="6"/>
  <c r="Z112" i="6" s="1"/>
  <c r="W155" i="6"/>
  <c r="Z155" i="6" s="1"/>
  <c r="P33" i="6"/>
  <c r="W118" i="6"/>
  <c r="Z118" i="6" s="1"/>
  <c r="W32" i="6"/>
  <c r="Z32" i="6" s="1"/>
  <c r="W130" i="6"/>
  <c r="Z130" i="6" s="1"/>
  <c r="W22" i="6"/>
  <c r="Z22" i="6" s="1"/>
  <c r="P49" i="6"/>
  <c r="W76" i="6"/>
  <c r="Z76" i="6" s="1"/>
  <c r="W166" i="6"/>
  <c r="Z166" i="6" s="1"/>
  <c r="W23" i="6"/>
  <c r="Z23" i="6" s="1"/>
  <c r="P154" i="6"/>
  <c r="W72" i="6"/>
  <c r="Z72" i="6" s="1"/>
  <c r="W93" i="6"/>
  <c r="Z93" i="6" s="1"/>
  <c r="W136" i="6"/>
  <c r="Z136" i="6" s="1"/>
  <c r="W98" i="6"/>
  <c r="Z98" i="6" s="1"/>
  <c r="P118" i="6"/>
  <c r="W41" i="6"/>
  <c r="Z41" i="6" s="1"/>
  <c r="P96" i="6"/>
  <c r="W79" i="6"/>
  <c r="Z79" i="6" s="1"/>
  <c r="P97" i="6"/>
  <c r="W63" i="6"/>
  <c r="Z63" i="6" s="1"/>
  <c r="W26" i="6"/>
  <c r="Z26" i="6" s="1"/>
  <c r="P43" i="6"/>
  <c r="W157" i="6"/>
  <c r="Z157" i="6" s="1"/>
  <c r="W169" i="6"/>
  <c r="Z169" i="6" s="1"/>
  <c r="W42" i="6"/>
  <c r="Z42" i="6" s="1"/>
  <c r="W115" i="6"/>
  <c r="Z115" i="6" s="1"/>
  <c r="P30" i="6"/>
  <c r="W129" i="6"/>
  <c r="Z129" i="6" s="1"/>
  <c r="P41" i="6"/>
  <c r="P171" i="6"/>
  <c r="W51" i="6"/>
  <c r="Z51" i="6" s="1"/>
  <c r="W27" i="6"/>
  <c r="Z27" i="6" s="1"/>
  <c r="W21" i="6"/>
  <c r="Z21" i="6" s="1"/>
  <c r="W159" i="6"/>
  <c r="Z159" i="6" s="1"/>
  <c r="W153" i="6"/>
  <c r="Z153" i="6" s="1"/>
  <c r="W45" i="6"/>
  <c r="Z45" i="6" s="1"/>
  <c r="W73" i="6"/>
  <c r="Z73" i="6" s="1"/>
  <c r="W43" i="6"/>
  <c r="Z43" i="6" s="1"/>
  <c r="W19" i="6"/>
  <c r="Z19" i="6" s="1"/>
  <c r="P47" i="6"/>
  <c r="W75" i="6"/>
  <c r="Z75" i="6" s="1"/>
  <c r="P122" i="6"/>
  <c r="P156" i="6"/>
  <c r="W146" i="6"/>
  <c r="Z146" i="6" s="1"/>
  <c r="W37" i="6"/>
  <c r="Z37" i="6" s="1"/>
  <c r="W131" i="6"/>
  <c r="Z131" i="6" s="1"/>
  <c r="P111" i="6"/>
  <c r="P39" i="6"/>
  <c r="W68" i="6"/>
  <c r="Z68" i="6" s="1"/>
  <c r="W107" i="6"/>
  <c r="Z107" i="6" s="1"/>
  <c r="W30" i="6"/>
  <c r="Z30" i="6" s="1"/>
  <c r="P133" i="6"/>
  <c r="W52" i="6"/>
  <c r="Z52" i="6" s="1"/>
  <c r="W167" i="6"/>
  <c r="Z167" i="6" s="1"/>
  <c r="W101" i="6"/>
  <c r="Z101" i="6" s="1"/>
  <c r="W81" i="6"/>
  <c r="Z81" i="6" s="1"/>
  <c r="W36" i="6"/>
  <c r="Z36" i="6" s="1"/>
  <c r="W50" i="6"/>
  <c r="Z50" i="6" s="1"/>
  <c r="P147" i="6"/>
  <c r="P152" i="6"/>
  <c r="W31" i="6"/>
  <c r="Z31" i="6" s="1"/>
  <c r="W141" i="6"/>
  <c r="Z141" i="6" s="1"/>
  <c r="W116" i="6"/>
  <c r="Z116" i="6" s="1"/>
  <c r="P60" i="6"/>
  <c r="W54" i="6"/>
  <c r="Z54" i="6" s="1"/>
  <c r="P165" i="6"/>
  <c r="W144" i="6"/>
  <c r="Z144" i="6" s="1"/>
  <c r="W77" i="6"/>
  <c r="Z77" i="6" s="1"/>
  <c r="P19" i="6"/>
  <c r="W58" i="6"/>
  <c r="Z58" i="6" s="1"/>
  <c r="P53" i="6"/>
  <c r="W138" i="6"/>
  <c r="Z138" i="6" s="1"/>
  <c r="W110" i="6"/>
  <c r="Z110" i="6" s="1"/>
  <c r="P75" i="6"/>
  <c r="W108" i="6"/>
  <c r="Z108" i="6" s="1"/>
  <c r="W170" i="6"/>
  <c r="Z170" i="6" s="1"/>
  <c r="W132" i="6"/>
  <c r="Z132" i="6" s="1"/>
  <c r="P155" i="6"/>
  <c r="W128" i="6"/>
  <c r="Z128" i="6" s="1"/>
  <c r="W120" i="6"/>
  <c r="Z120" i="6" s="1"/>
  <c r="W164" i="6"/>
  <c r="Z164" i="6" s="1"/>
  <c r="W140" i="6"/>
  <c r="Z140" i="6" s="1"/>
  <c r="P169" i="6"/>
  <c r="W40" i="6"/>
  <c r="Z40" i="6" s="1"/>
  <c r="W44" i="6"/>
  <c r="Z44" i="6" s="1"/>
  <c r="W139" i="6"/>
  <c r="Z139" i="6" s="1"/>
  <c r="W39" i="6"/>
  <c r="Z39" i="6" s="1"/>
  <c r="P68" i="6"/>
  <c r="P89" i="6"/>
  <c r="W15" i="6"/>
  <c r="Z15" i="6" s="1"/>
  <c r="P129" i="6"/>
  <c r="W143" i="6"/>
  <c r="Z143" i="6" s="1"/>
  <c r="P100" i="6"/>
  <c r="W61" i="6"/>
  <c r="Z61" i="6" s="1"/>
  <c r="P20" i="6"/>
  <c r="P130" i="6"/>
  <c r="W168" i="6"/>
  <c r="Z168" i="6" s="1"/>
  <c r="P22" i="6"/>
  <c r="P45" i="6"/>
  <c r="W18" i="6"/>
  <c r="Z18" i="6" s="1"/>
  <c r="P95" i="6"/>
  <c r="W103" i="6"/>
  <c r="Z103" i="6" s="1"/>
  <c r="W49" i="6"/>
  <c r="Z49" i="6" s="1"/>
  <c r="W87" i="6"/>
  <c r="Z87" i="6" s="1"/>
  <c r="W55" i="6"/>
  <c r="Z55" i="6" s="1"/>
  <c r="P120" i="6"/>
  <c r="W92" i="6"/>
  <c r="Z92" i="6" s="1"/>
  <c r="W119" i="6"/>
  <c r="Z119" i="6" s="1"/>
  <c r="W105" i="6"/>
  <c r="Z105" i="6" s="1"/>
  <c r="W60" i="6"/>
  <c r="Z60" i="6" s="1"/>
  <c r="P44" i="6"/>
  <c r="W145" i="6"/>
  <c r="Z145" i="6" s="1"/>
  <c r="W165" i="6"/>
  <c r="Z165" i="6" s="1"/>
  <c r="P115" i="6"/>
  <c r="W125" i="6"/>
  <c r="Z125" i="6" s="1"/>
  <c r="P71" i="6"/>
  <c r="W104" i="6"/>
  <c r="Z104" i="6" s="1"/>
  <c r="P29" i="6"/>
  <c r="P167" i="6"/>
  <c r="W47" i="6"/>
  <c r="Z47" i="6" s="1"/>
  <c r="P109" i="6"/>
  <c r="P27" i="6"/>
  <c r="W124" i="6"/>
  <c r="Z124" i="6" s="1"/>
  <c r="P110" i="6"/>
  <c r="W134" i="6"/>
  <c r="Z134" i="6" s="1"/>
  <c r="P63" i="6"/>
  <c r="P135" i="6"/>
  <c r="W172" i="6"/>
  <c r="Z172" i="6" s="1"/>
  <c r="W154" i="6"/>
  <c r="Z154" i="6" s="1"/>
  <c r="W33" i="6"/>
  <c r="Z33" i="6" s="1"/>
  <c r="W152" i="6"/>
  <c r="Z152" i="6" s="1"/>
  <c r="W127" i="6"/>
  <c r="Z127" i="6" s="1"/>
  <c r="W67" i="6"/>
  <c r="Z67" i="6" s="1"/>
  <c r="W117" i="6"/>
  <c r="Z117" i="6" s="1"/>
  <c r="W121" i="6"/>
  <c r="Z121" i="6" s="1"/>
  <c r="P141" i="6"/>
  <c r="W46" i="6"/>
  <c r="Z46" i="6" s="1"/>
  <c r="W113" i="6"/>
  <c r="Z113" i="6" s="1"/>
  <c r="W25" i="6"/>
  <c r="Z25" i="6" s="1"/>
  <c r="W162" i="6"/>
  <c r="Z162" i="6" s="1"/>
  <c r="P93" i="6"/>
  <c r="W148" i="6"/>
  <c r="Z148" i="6" s="1"/>
  <c r="W99" i="6"/>
  <c r="Z99" i="6" s="1"/>
  <c r="W70" i="6"/>
  <c r="Z70" i="6" s="1"/>
  <c r="P124" i="6"/>
  <c r="W126" i="6"/>
  <c r="Z126" i="6" s="1"/>
  <c r="P153" i="6"/>
  <c r="W160" i="6"/>
  <c r="Z160" i="6" s="1"/>
  <c r="W88" i="6"/>
  <c r="Z88" i="6" s="1"/>
  <c r="W62" i="6"/>
  <c r="Z62" i="6" s="1"/>
  <c r="W122" i="6"/>
  <c r="Z122" i="6" s="1"/>
  <c r="W158" i="6"/>
  <c r="Z158" i="6" s="1"/>
  <c r="W65" i="6"/>
  <c r="Z65" i="6" s="1"/>
  <c r="P67" i="6"/>
  <c r="W82" i="6"/>
  <c r="Z82" i="6" s="1"/>
  <c r="W114" i="6"/>
  <c r="Z114" i="6" s="1"/>
  <c r="W137" i="6"/>
  <c r="Z137" i="6" s="1"/>
  <c r="W34" i="6"/>
  <c r="Z34" i="6" s="1"/>
  <c r="P113" i="6"/>
  <c r="W151" i="6"/>
  <c r="Z151" i="6" s="1"/>
  <c r="W38" i="6"/>
  <c r="Z38" i="6" s="1"/>
  <c r="W163" i="6"/>
  <c r="Z163" i="6" s="1"/>
  <c r="W66" i="6"/>
  <c r="Z66" i="6" s="1"/>
  <c r="W91" i="6"/>
  <c r="Z91" i="6" s="1"/>
  <c r="W86" i="6"/>
  <c r="Z86" i="6" s="1"/>
  <c r="W59" i="6"/>
  <c r="Z59" i="6" s="1"/>
  <c r="P81" i="6"/>
  <c r="W57" i="6"/>
  <c r="Z57" i="6" s="1"/>
  <c r="W106" i="6"/>
  <c r="Z106" i="6" s="1"/>
  <c r="P35" i="6"/>
  <c r="W142" i="6"/>
  <c r="Z142" i="6" s="1"/>
  <c r="W149" i="6"/>
  <c r="Z149" i="6" s="1"/>
  <c r="W24" i="6"/>
  <c r="Z24" i="6" s="1"/>
  <c r="W85" i="6"/>
  <c r="Z85" i="6" s="1"/>
  <c r="W74" i="6"/>
  <c r="Z74" i="6" s="1"/>
  <c r="W111" i="6"/>
  <c r="Z111" i="6" s="1"/>
  <c r="W69" i="6"/>
  <c r="Z69" i="6" s="1"/>
  <c r="W48" i="6"/>
  <c r="Z48" i="6" s="1"/>
  <c r="W133" i="6"/>
  <c r="Z133" i="6" s="1"/>
  <c r="W171" i="6"/>
  <c r="Z171" i="6" s="1"/>
  <c r="W83" i="6"/>
  <c r="Z83" i="6" s="1"/>
  <c r="W17" i="6"/>
  <c r="Z17" i="6" s="1"/>
  <c r="W16" i="6"/>
  <c r="Z16" i="6" s="1"/>
  <c r="P62" i="6"/>
  <c r="P103" i="6"/>
  <c r="P78" i="6"/>
  <c r="P127" i="6"/>
  <c r="P128" i="6"/>
  <c r="P142" i="6"/>
  <c r="P31" i="6"/>
  <c r="P123" i="6"/>
  <c r="P82" i="6"/>
  <c r="P92" i="6"/>
  <c r="P150" i="6"/>
  <c r="P46" i="6"/>
  <c r="P40" i="6"/>
  <c r="P74" i="6"/>
  <c r="P72" i="6"/>
  <c r="P54" i="6"/>
  <c r="P151" i="6"/>
  <c r="P145" i="6"/>
  <c r="P42" i="6"/>
  <c r="P66" i="6"/>
  <c r="P148" i="6"/>
  <c r="P98" i="6"/>
  <c r="P91" i="6"/>
  <c r="P28" i="6"/>
  <c r="P143" i="6"/>
  <c r="P77" i="6"/>
  <c r="P86" i="6"/>
  <c r="P94" i="6"/>
  <c r="P61" i="6"/>
  <c r="P80" i="6"/>
  <c r="P59" i="6"/>
  <c r="P101" i="6"/>
  <c r="P21" i="6"/>
  <c r="P168" i="6"/>
  <c r="P134" i="6"/>
  <c r="P112" i="6"/>
  <c r="P160" i="6"/>
  <c r="P106" i="6"/>
  <c r="P16" i="6"/>
  <c r="P26" i="6"/>
  <c r="P18" i="6"/>
  <c r="P158" i="6"/>
  <c r="P87" i="6"/>
  <c r="P56" i="6"/>
  <c r="P117" i="6"/>
  <c r="P164" i="6"/>
  <c r="P24" i="6"/>
  <c r="P37" i="6"/>
  <c r="P88" i="6"/>
  <c r="P137" i="6"/>
  <c r="P105" i="6"/>
  <c r="P116" i="6"/>
  <c r="P25" i="6"/>
  <c r="P139" i="6"/>
  <c r="P69" i="6"/>
  <c r="P76" i="6"/>
  <c r="P172" i="6"/>
  <c r="P163" i="6"/>
  <c r="P107" i="6"/>
  <c r="P125" i="6"/>
  <c r="P15" i="6"/>
</calcChain>
</file>

<file path=xl/sharedStrings.xml><?xml version="1.0" encoding="utf-8"?>
<sst xmlns="http://schemas.openxmlformats.org/spreadsheetml/2006/main" count="380" uniqueCount="259">
  <si>
    <t>PREMATR</t>
  </si>
  <si>
    <t>Catanzaro</t>
  </si>
  <si>
    <t>Vibo Valentia</t>
  </si>
  <si>
    <t>Siderno</t>
  </si>
  <si>
    <t>Lamezia Terme</t>
  </si>
  <si>
    <t>Reggio Calabria</t>
  </si>
  <si>
    <t>Crotone</t>
  </si>
  <si>
    <t>CODICE ALFANUMERICO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</si>
  <si>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</si>
  <si>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</si>
  <si>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</si>
  <si>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</si>
  <si>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</si>
  <si>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</si>
  <si>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</si>
  <si>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</si>
  <si>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</si>
  <si>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</si>
  <si>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</si>
  <si>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</si>
  <si>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NEU ULM</t>
  </si>
  <si>
    <t>Briatico</t>
  </si>
  <si>
    <t>Strongoli</t>
  </si>
  <si>
    <t>San Floro</t>
  </si>
  <si>
    <t>Nicastro</t>
  </si>
  <si>
    <t>Cittanova</t>
  </si>
  <si>
    <t>Napoli</t>
  </si>
  <si>
    <t>Taurianova</t>
  </si>
  <si>
    <t>Badolato</t>
  </si>
  <si>
    <t>Roma</t>
  </si>
  <si>
    <t>SUDBURY</t>
  </si>
  <si>
    <t>Cosenza</t>
  </si>
  <si>
    <t>Pizzo</t>
  </si>
  <si>
    <t>Soverato</t>
  </si>
  <si>
    <t>Bari</t>
  </si>
  <si>
    <t>Soveria Mannelli</t>
  </si>
  <si>
    <t>Como</t>
  </si>
  <si>
    <t>Feltre</t>
  </si>
  <si>
    <t>Cassano Allo Ionio</t>
  </si>
  <si>
    <t>Cetraro</t>
  </si>
  <si>
    <t>Locri</t>
  </si>
  <si>
    <t>Catania</t>
  </si>
  <si>
    <t>Tropea</t>
  </si>
  <si>
    <t>Gioia Tauro</t>
  </si>
  <si>
    <t>Chiaravalle Centrale</t>
  </si>
  <si>
    <t>Cinquefrondi</t>
  </si>
  <si>
    <t>Barcellona Pozzo di Gotto</t>
  </si>
  <si>
    <t>Ragusa</t>
  </si>
  <si>
    <t>Melito di Porto Salvo</t>
  </si>
  <si>
    <t>C5BX09BMHHZMT8Q</t>
  </si>
  <si>
    <t>C5BX0BPQ9V7D5I5</t>
  </si>
  <si>
    <t xml:space="preserve">Catanzaro </t>
  </si>
  <si>
    <t>C5BX06W9IKWI6LR</t>
  </si>
  <si>
    <t>C5BX09PWJTAS83R</t>
  </si>
  <si>
    <t>C5BX0JHXMDK2YH5</t>
  </si>
  <si>
    <t>C5BX0PQYM34BDN8</t>
  </si>
  <si>
    <t>C5BX0U4EILANHSF</t>
  </si>
  <si>
    <t>C5BX067L7Z7X3U2</t>
  </si>
  <si>
    <t>C5BX07IHL8QGY4T</t>
  </si>
  <si>
    <t>C5BX0F7UIKSBAKJ</t>
  </si>
  <si>
    <t>C5BX0LHS95G24QH</t>
  </si>
  <si>
    <t>C5BX0M2ZTRY43RR</t>
  </si>
  <si>
    <t>C5BX0YDR28MFZUI</t>
  </si>
  <si>
    <t>C5BX03489YJDNFY</t>
  </si>
  <si>
    <t>C5BX06VN276IEB7</t>
  </si>
  <si>
    <t>C5BX0ECY9V2D25N</t>
  </si>
  <si>
    <t>C5BX0J9AT3QBZBS</t>
  </si>
  <si>
    <t>C5BX0QDKC4YWT7N</t>
  </si>
  <si>
    <t>C5BX0SAX9RVWL73</t>
  </si>
  <si>
    <t>C5BX0SI8HR67JF8</t>
  </si>
  <si>
    <t>C5BX077VCCIIK7M</t>
  </si>
  <si>
    <t>C5BX0HREL9AQZUS</t>
  </si>
  <si>
    <t>C5BX0W4LKXP3LXG</t>
  </si>
  <si>
    <t>C5BX088BALGZD5F</t>
  </si>
  <si>
    <t>C5BX027VXNVIG8Y</t>
  </si>
  <si>
    <t>C5BX04UT69PS4N4</t>
  </si>
  <si>
    <t>C5BX09T57AVH4R8</t>
  </si>
  <si>
    <t>C5BX09TX8ACHY4V</t>
  </si>
  <si>
    <t>C5BX0AFQHCY4TAZ</t>
  </si>
  <si>
    <t>C5BX0BZA8UFK3JS</t>
  </si>
  <si>
    <t>C5BX0DUACC2DWQR</t>
  </si>
  <si>
    <t>C5BX0G4SX8FCAUY</t>
  </si>
  <si>
    <t>C5BX0LQSF944DLH</t>
  </si>
  <si>
    <t>C5BX0M7RGHFF3XJ</t>
  </si>
  <si>
    <t>C5BX0M99LLIASCH</t>
  </si>
  <si>
    <t>C5BX0TTXVHZUH4W</t>
  </si>
  <si>
    <t>C5BX0WEZZWZNK4K</t>
  </si>
  <si>
    <t>C5BX0XBINYEEBI2</t>
  </si>
  <si>
    <t>C5BX0MIE47S2XDT</t>
  </si>
  <si>
    <t>C5BX0TT2LX8687I</t>
  </si>
  <si>
    <t>C5BX0UVYRGFUX98</t>
  </si>
  <si>
    <t>C5BX07MUMC48MMH</t>
  </si>
  <si>
    <t>C5BX08WNLHLF6T4</t>
  </si>
  <si>
    <t>C5BX0AWTNIA2UMX</t>
  </si>
  <si>
    <t>C5BX0CGRCWK2FTS</t>
  </si>
  <si>
    <t>C5BX0GPD2CSPJLX</t>
  </si>
  <si>
    <t>C5BX0GZYA3D7MX5</t>
  </si>
  <si>
    <t>C5BX0ICSHD9MVQJ</t>
  </si>
  <si>
    <t>C5BX0KFJ2HA9EVD</t>
  </si>
  <si>
    <t>C5BX0NGMHTHUK52</t>
  </si>
  <si>
    <t>C5BX0PT89C524U6</t>
  </si>
  <si>
    <t>C5BX0TEUGG9EAR6</t>
  </si>
  <si>
    <t>C5BX0V7T4T3PWUQ</t>
  </si>
  <si>
    <t>C5BX0VVV639ZJZK</t>
  </si>
  <si>
    <t>C5BX02I76TQD4I8</t>
  </si>
  <si>
    <t>C5BX02J74YJQFEG</t>
  </si>
  <si>
    <t>C5BX02N2N9Q7ACN</t>
  </si>
  <si>
    <t>C5BX03BQEIEZDLT</t>
  </si>
  <si>
    <t>C5BX03DS523ADQ2</t>
  </si>
  <si>
    <t>C5BX03HQ3NLWLGL</t>
  </si>
  <si>
    <t>C5BX03V59BTJVAF</t>
  </si>
  <si>
    <t>C5BX04H5SKURYW7</t>
  </si>
  <si>
    <t>C5BX04Q3RNF8GHR</t>
  </si>
  <si>
    <t>C5BX04SW7Y59XEK</t>
  </si>
  <si>
    <t>C5BX04VTI752FY2</t>
  </si>
  <si>
    <t>C5BX0543LSN5EBM</t>
  </si>
  <si>
    <t>C5BX0594SY7XRMY</t>
  </si>
  <si>
    <t>C5BX05GUUWEYNS7</t>
  </si>
  <si>
    <t>C5BX05MMMVMRAML</t>
  </si>
  <si>
    <t>C5BX05UAXCWK6JR</t>
  </si>
  <si>
    <t>C5BX06K63UGQ9X3</t>
  </si>
  <si>
    <t>C5BX06WPQXKWCEU</t>
  </si>
  <si>
    <t>C5BX072KP67FVCM</t>
  </si>
  <si>
    <t>C5BX07EN2ETHVS3</t>
  </si>
  <si>
    <t>C5BX07F5C7RIUJR</t>
  </si>
  <si>
    <t>C5BX08M2MVE5GYY</t>
  </si>
  <si>
    <t>C5BX08RJ3JBPYXH</t>
  </si>
  <si>
    <t>C5BX094I7A6TSCQ</t>
  </si>
  <si>
    <t>C5BX0967BC6U7NU</t>
  </si>
  <si>
    <t>C5BX099KXSR3JP5</t>
  </si>
  <si>
    <t>C5BX09J9QJGBDU9</t>
  </si>
  <si>
    <t>C5BX09UGNGT4LE5</t>
  </si>
  <si>
    <t>C5BX0A3TW8MLRVF</t>
  </si>
  <si>
    <t>C5BX0A4X6N2BMES</t>
  </si>
  <si>
    <t>C5BX0ADKIL46D2E</t>
  </si>
  <si>
    <t>C5BX0B32QSC7EVR</t>
  </si>
  <si>
    <t>C5BX0B9LP6ZRXTJ</t>
  </si>
  <si>
    <t>C5BX0BKY7LPERR7</t>
  </si>
  <si>
    <t>C5BX0BKYGKGKF5C</t>
  </si>
  <si>
    <t>C5BX0BNPM5A6D6F</t>
  </si>
  <si>
    <t>C5BX0BSMLAZ9RPW</t>
  </si>
  <si>
    <t>C5BX0BXWVAYHDPL</t>
  </si>
  <si>
    <t>C5BX0C8UG5SCBHS</t>
  </si>
  <si>
    <t>C5BX0CAJMG7CW5S</t>
  </si>
  <si>
    <t>C5BX0CC9Z5PY3YN</t>
  </si>
  <si>
    <t>C5BX0DLSZ3G5LIU</t>
  </si>
  <si>
    <t>C5BX0EQ2TVTU9M4</t>
  </si>
  <si>
    <t>C5BX0EWI2MGA56Z</t>
  </si>
  <si>
    <t>C5BX0F42VQVUVIR</t>
  </si>
  <si>
    <t>C5BX0FBPIDD37XF</t>
  </si>
  <si>
    <t>C5BX0G4T6NGHTAY</t>
  </si>
  <si>
    <t>C5BX0GB7X8CM7LI</t>
  </si>
  <si>
    <t>C5BX0GG58UN22NQ</t>
  </si>
  <si>
    <t>C5BX0HC3AW68HBM</t>
  </si>
  <si>
    <t>C5BX0HENHGWEMW3</t>
  </si>
  <si>
    <t>C5BX0IE37US9RHG</t>
  </si>
  <si>
    <t>C5BX0ILPXPXNQWX</t>
  </si>
  <si>
    <t>C5BX0IQNTN86SFX</t>
  </si>
  <si>
    <t>C5BX0ITCZTPSF27</t>
  </si>
  <si>
    <t>C5BX0J3QK5Q99QU</t>
  </si>
  <si>
    <t>C5BX0JDR3LLQ8BI</t>
  </si>
  <si>
    <t>C5BX0KAU8QLCVNH</t>
  </si>
  <si>
    <t>C5BX0KLJ5XL5VRY</t>
  </si>
  <si>
    <t>C5BX0KN3CVWTE8G</t>
  </si>
  <si>
    <t>C5BX0KUJBD2WZZS</t>
  </si>
  <si>
    <t>C5BX0KUPZRNBISC</t>
  </si>
  <si>
    <t>C5BX0KV8XJS7C3K</t>
  </si>
  <si>
    <t>C5BX0KYPRBAG22L</t>
  </si>
  <si>
    <t>C5BX0L8A6SSV6WL</t>
  </si>
  <si>
    <t>C5BX0M3ETCZ9X7R</t>
  </si>
  <si>
    <t>C5BX0M5NJY68BB4</t>
  </si>
  <si>
    <t>C5BX0M6BRFUFP6R</t>
  </si>
  <si>
    <t>C5BX0MIKBZJMANI</t>
  </si>
  <si>
    <t>C5BX0N5UQGN7QFP</t>
  </si>
  <si>
    <t>C5BX0N8VT46SVUX</t>
  </si>
  <si>
    <t>C5BX0P5LVT2KY4Z</t>
  </si>
  <si>
    <t>C5BX0PCM29RRHWA</t>
  </si>
  <si>
    <t>C5BX0PDKI35LNEC</t>
  </si>
  <si>
    <t>C5BX0PEPBNGQ9L7</t>
  </si>
  <si>
    <t>C5BX0QCPW3P54Z3</t>
  </si>
  <si>
    <t>C5BX0QI63JWLFEN</t>
  </si>
  <si>
    <t>C5BX0R4GWP7MEA9</t>
  </si>
  <si>
    <t>C5BX0R8JNLZCRE8</t>
  </si>
  <si>
    <t>C5BX0RDEWRRDESS</t>
  </si>
  <si>
    <t>C5BX0RTE9XF8EDJ</t>
  </si>
  <si>
    <t>C5BX0S5EC4GYLQQ</t>
  </si>
  <si>
    <t>C5BX0S8HUSTGSH6</t>
  </si>
  <si>
    <t>C5BX0SWDYMXUNVC</t>
  </si>
  <si>
    <t>C5BX0U2KZBG3JF9</t>
  </si>
  <si>
    <t>C5BX0U5MTJ4IV8G</t>
  </si>
  <si>
    <t>C5BX0UMKCVSLMJG</t>
  </si>
  <si>
    <t>C5BX0VG2LMVCTDJ</t>
  </si>
  <si>
    <t>C5BX0VMQIVPVND5</t>
  </si>
  <si>
    <t>C5BX0VXAM9SZJM4</t>
  </si>
  <si>
    <t>C5BX0VZ2YUUJ4VX</t>
  </si>
  <si>
    <t>C5BX0W622TJSA2P</t>
  </si>
  <si>
    <t>C5BX0W89YDXM96Z</t>
  </si>
  <si>
    <t>Roccella Ionica</t>
  </si>
  <si>
    <t>C5BX0WCUU7JUL82</t>
  </si>
  <si>
    <t>C5BX0WDWZGY6KS6</t>
  </si>
  <si>
    <t>C5BX0WFC9T3RH8Q</t>
  </si>
  <si>
    <t>C5BX0X2BXJFH6PH</t>
  </si>
  <si>
    <t>C5BX0X6XBAUZH5M</t>
  </si>
  <si>
    <t>C5BX0X7N5JREAWT</t>
  </si>
  <si>
    <t>C5BX0XCGH9W5QDQ</t>
  </si>
  <si>
    <t>C5BX0YF22WP3FAD</t>
  </si>
  <si>
    <t>C5BX0YQSKQ43XBN</t>
  </si>
  <si>
    <t>C5BX0ZCGTW2MGPP</t>
  </si>
  <si>
    <t>C5BX0ZM236NZM4X</t>
  </si>
  <si>
    <t>N</t>
  </si>
  <si>
    <t>scritto</t>
  </si>
  <si>
    <t>A</t>
  </si>
  <si>
    <t>NATA/O IL</t>
  </si>
  <si>
    <t>TOT.2</t>
  </si>
  <si>
    <t>&lt;</t>
  </si>
  <si>
    <t xml:space="preserve"> </t>
  </si>
  <si>
    <t xml:space="preserve">TOT.1 </t>
  </si>
  <si>
    <t>o</t>
  </si>
  <si>
    <t>TOT.3</t>
  </si>
  <si>
    <t>PERCORSI DI FORMAZIONE PER IL CONSEGUIMENTO DELLA SPECIALIZZAZIONE PER LE ATTIVITà DI SOSTEGNO DIDATTICO AGLI ALUNNI CON DISABILITA'</t>
  </si>
  <si>
    <t>a. da 180 a 359 gg: punti 1</t>
  </si>
  <si>
    <t>e. da 180 a 359 gg: punti 0,5</t>
  </si>
  <si>
    <t xml:space="preserve">i. dottorato di ricerca nel SSD M-PED/03: punti 2 </t>
  </si>
  <si>
    <t xml:space="preserve">b. da 360 a 540 gg: punti 1,5 </t>
  </si>
  <si>
    <t xml:space="preserve">f. da 360 a 540 gg: punti 1 </t>
  </si>
  <si>
    <t>l. dottorato di ricerca nei SSD prevalenti M-PED/01,M-PED/02,M-PED/04 e/o in tutti i settori M-PSI: punti 1,5</t>
  </si>
  <si>
    <t>c. da 541 a 720 gg: punti 2</t>
  </si>
  <si>
    <t>g. da 541 a 720 gg: punti 1,5</t>
  </si>
  <si>
    <t xml:space="preserve">m. master inerenti i contenuti disciplinari dei SSD sopra menzionati: 0,5 </t>
  </si>
  <si>
    <t xml:space="preserve">d. 721gg e oltre:     punti 3 </t>
  </si>
  <si>
    <t>h. 721gg e oltre:     punti 2</t>
  </si>
  <si>
    <t>n. corsi di perfezionamento, altra L/LM  ulteriori rispetto al titolo d'accesso, corso d'aggiornamento inerenti i SSD sopra richiamati: punti 0,25</t>
  </si>
  <si>
    <t>o: pubblicazioni inerenti i SSD M-PED/01, M-PED/02, M-PED/03; M-PED/04 e i SSD M-PSI: punti 0,50</t>
  </si>
  <si>
    <t>1. SERVIZIO SOSTEGNO STESSO GRADO</t>
  </si>
  <si>
    <t>2. SERVIZIO SOSTEGNO GRADO DIVERSO</t>
  </si>
  <si>
    <t>Dott. i</t>
  </si>
  <si>
    <t>dott. L</t>
  </si>
  <si>
    <t>master</t>
  </si>
  <si>
    <t>perf. ecc</t>
  </si>
  <si>
    <t xml:space="preserve">pubbl. </t>
  </si>
  <si>
    <t>orale</t>
  </si>
  <si>
    <t>p</t>
  </si>
  <si>
    <t>q</t>
  </si>
  <si>
    <t xml:space="preserve">TOT. 1+2 </t>
  </si>
  <si>
    <t xml:space="preserve">1. TITOLI PROFESSIONALI VALUTABILI: </t>
  </si>
  <si>
    <t xml:space="preserve"> max 3 punti per servizio su sostegno pari grado</t>
  </si>
  <si>
    <t xml:space="preserve">2. TITOLI PROFESSIONALI VALUTABILI :  </t>
  </si>
  <si>
    <t>max 2 punti per  servizio su sostegno su  grado diverso</t>
  </si>
  <si>
    <t xml:space="preserve">3. TITOLI CULTURALI VALUTABILI:  </t>
  </si>
  <si>
    <t>max 5  puntI (indipendentemente dal numero dei titoli posseduti)</t>
  </si>
  <si>
    <t xml:space="preserve"> AI SENSI DELL'ART.7 DEL BANDO DI CONCORSO  DI CUI AL dr 359/2020 e SS.MM.II di cui al DM 07/08/2020 n. 90 art. 1 comma 3 </t>
  </si>
  <si>
    <t>GRADUATORIA PROVVISORIA DI MERITO SCUOLA SECONDARIA DI SECONDO GRADO</t>
  </si>
  <si>
    <t xml:space="preserve">PUNTEGGIO TOTALE DETERMINATO DALLA SOMMA DEL  PUNTEGGIO TITOLI E DEL PUNTEGGIO CONSEGUITO SULLA PROVA SCRITTA E SULLA PROVA ORALE. </t>
  </si>
  <si>
    <t>INSEGN</t>
  </si>
  <si>
    <t>CULTUR.</t>
  </si>
  <si>
    <t>TOT,TIT.</t>
  </si>
  <si>
    <t>INS+CULT</t>
  </si>
  <si>
    <t>GRAD. PROVV.</t>
  </si>
  <si>
    <t>TOT.TIT+P+Q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</si>
</sst>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Tw Cen MT"/>
      <family val="2"/>
    </font>
    <font>
      <b/>
      <sz val="11"/>
      <name val="Tw Cen MT"/>
      <family val="2"/>
    </font>
    <font>
      <sz val="11"/>
      <color indexed="8"/>
      <name val="Tw Cen MT"/>
      <family val="2"/>
    </font>
    <font>
      <sz val="11"/>
      <color rgb="FF000000"/>
      <name val="Tw Cen MT"/>
      <family val="2"/>
    </font>
    <font>
      <sz val="11"/>
      <name val="Tw Cen MT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Tw Cen MT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rgb="FFFF000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rgb="FFFF0000"/>
      </bottom>
      <diagonal/>
    </border>
    <border>
      <left style="dashed">
        <color auto="1"/>
      </left>
      <right/>
      <top style="dashed">
        <color auto="1"/>
      </top>
      <bottom style="thick">
        <color rgb="FFFF0000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rgb="FFFF0000"/>
      </bottom>
      <diagonal/>
    </border>
    <border>
      <left/>
      <right style="dashed">
        <color auto="1"/>
      </right>
      <top style="dashed">
        <color auto="1"/>
      </top>
      <bottom style="thick">
        <color rgb="FFFF0000"/>
      </bottom>
      <diagonal/>
    </border>
    <border>
      <left style="thick">
        <color auto="1"/>
      </left>
      <right style="thick">
        <color auto="1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14" fontId="8" fillId="3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top"/>
    </xf>
    <xf numFmtId="2" fontId="1" fillId="3" borderId="1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5" fillId="3" borderId="14" xfId="0" applyFont="1" applyFill="1" applyBorder="1" applyAlignment="1">
      <alignment horizontal="left"/>
    </xf>
    <xf numFmtId="49" fontId="8" fillId="3" borderId="14" xfId="0" applyNumberFormat="1" applyFont="1" applyFill="1" applyBorder="1" applyAlignment="1" applyProtection="1">
      <alignment horizontal="left"/>
      <protection locked="0"/>
    </xf>
    <xf numFmtId="14" fontId="8" fillId="3" borderId="14" xfId="0" applyNumberFormat="1" applyFont="1" applyFill="1" applyBorder="1" applyAlignment="1" applyProtection="1">
      <alignment horizontal="left"/>
      <protection locked="0"/>
    </xf>
    <xf numFmtId="2" fontId="1" fillId="3" borderId="7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left" vertical="top"/>
    </xf>
    <xf numFmtId="2" fontId="1" fillId="3" borderId="1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49" fontId="8" fillId="3" borderId="3" xfId="0" applyNumberFormat="1" applyFont="1" applyFill="1" applyBorder="1" applyAlignment="1" applyProtection="1">
      <alignment horizontal="left"/>
      <protection locked="0"/>
    </xf>
    <xf numFmtId="2" fontId="1" fillId="3" borderId="17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left" vertical="center"/>
    </xf>
    <xf numFmtId="0" fontId="10" fillId="4" borderId="0" xfId="0" applyFont="1" applyFill="1"/>
    <xf numFmtId="0" fontId="5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left"/>
    </xf>
    <xf numFmtId="2" fontId="1" fillId="3" borderId="1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2" fontId="11" fillId="0" borderId="0" xfId="0" applyNumberFormat="1" applyFont="1"/>
    <xf numFmtId="2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/>
    <xf numFmtId="2" fontId="2" fillId="3" borderId="16" xfId="0" applyNumberFormat="1" applyFont="1" applyFill="1" applyBorder="1" applyAlignment="1">
      <alignment horizontal="left"/>
    </xf>
    <xf numFmtId="2" fontId="1" fillId="3" borderId="16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0" fillId="0" borderId="0" xfId="0" applyFont="1" applyFill="1"/>
    <xf numFmtId="14" fontId="10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2" fontId="9" fillId="0" borderId="24" xfId="0" applyNumberFormat="1" applyFont="1" applyBorder="1" applyAlignment="1">
      <alignment horizontal="left"/>
    </xf>
    <xf numFmtId="2" fontId="9" fillId="0" borderId="23" xfId="0" applyNumberFormat="1" applyFont="1" applyBorder="1" applyAlignment="1">
      <alignment horizontal="center"/>
    </xf>
    <xf numFmtId="2" fontId="9" fillId="3" borderId="12" xfId="0" applyNumberFormat="1" applyFont="1" applyFill="1" applyBorder="1" applyAlignment="1">
      <alignment horizontal="left"/>
    </xf>
    <xf numFmtId="0" fontId="6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/>
    </xf>
    <xf numFmtId="0" fontId="5" fillId="3" borderId="29" xfId="0" applyNumberFormat="1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>
      <alignment vertical="center" wrapText="1"/>
    </xf>
    <xf numFmtId="14" fontId="8" fillId="3" borderId="29" xfId="0" applyNumberFormat="1" applyFont="1" applyFill="1" applyBorder="1" applyAlignment="1" applyProtection="1">
      <alignment horizontal="left"/>
      <protection locked="0"/>
    </xf>
    <xf numFmtId="49" fontId="8" fillId="3" borderId="29" xfId="0" applyNumberFormat="1" applyFont="1" applyFill="1" applyBorder="1" applyAlignment="1" applyProtection="1">
      <alignment horizontal="left"/>
      <protection locked="0"/>
    </xf>
    <xf numFmtId="2" fontId="1" fillId="3" borderId="30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/>
    </xf>
    <xf numFmtId="2" fontId="1" fillId="3" borderId="33" xfId="0" applyNumberFormat="1" applyFont="1" applyFill="1" applyBorder="1" applyAlignment="1">
      <alignment horizontal="left"/>
    </xf>
    <xf numFmtId="2" fontId="1" fillId="3" borderId="34" xfId="0" applyNumberFormat="1" applyFont="1" applyFill="1" applyBorder="1" applyAlignment="1">
      <alignment horizontal="center"/>
    </xf>
    <xf numFmtId="2" fontId="9" fillId="3" borderId="35" xfId="0" applyNumberFormat="1" applyFont="1" applyFill="1" applyBorder="1" applyAlignment="1">
      <alignment horizontal="left"/>
    </xf>
    <xf numFmtId="2" fontId="1" fillId="3" borderId="36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left"/>
    </xf>
    <xf numFmtId="2" fontId="1" fillId="3" borderId="35" xfId="0" applyNumberFormat="1" applyFont="1" applyFill="1" applyBorder="1" applyAlignment="1">
      <alignment horizontal="left"/>
    </xf>
    <xf numFmtId="0" fontId="7" fillId="3" borderId="29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top"/>
    </xf>
    <xf numFmtId="2" fontId="1" fillId="3" borderId="33" xfId="0" applyNumberFormat="1" applyFont="1" applyFill="1" applyBorder="1" applyAlignment="1">
      <alignment horizontal="center"/>
    </xf>
    <xf numFmtId="0" fontId="10" fillId="0" borderId="38" xfId="0" applyFont="1" applyFill="1" applyBorder="1"/>
    <xf numFmtId="0" fontId="0" fillId="0" borderId="38" xfId="0" applyFill="1" applyBorder="1"/>
    <xf numFmtId="0" fontId="0" fillId="3" borderId="38" xfId="0" applyFill="1" applyBorder="1" applyAlignment="1">
      <alignment horizontal="left"/>
    </xf>
    <xf numFmtId="0" fontId="0" fillId="3" borderId="38" xfId="0" applyFill="1" applyBorder="1"/>
    <xf numFmtId="0" fontId="15" fillId="0" borderId="0" xfId="0" applyFont="1" applyAlignment="1">
      <alignment horizontal="left"/>
    </xf>
    <xf numFmtId="2" fontId="15" fillId="0" borderId="0" xfId="0" applyNumberFormat="1" applyFont="1"/>
    <xf numFmtId="2" fontId="15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2DEE-4C62-4271-B2E2-840DCA2B9162}">
  <dimension ref="A1:KG172"/>
  <sheetViews>
    <sheetView tabSelected="1" zoomScale="90" zoomScaleNormal="90" workbookViewId="0">
      <selection activeCell="T3" sqref="T3"/>
    </sheetView>
  </sheetViews>
  <sheetFormatPr defaultRowHeight="14.4" x14ac:dyDescent="0.3"/>
  <cols>
    <col min="3" max="3" width="23.44140625" customWidth="1"/>
    <col min="4" max="4" width="14.33203125" customWidth="1"/>
    <col min="5" max="5" width="17.109375" customWidth="1"/>
    <col min="15" max="15" width="8.88671875" style="1"/>
    <col min="23" max="23" width="11" customWidth="1"/>
    <col min="26" max="26" width="20.21875" customWidth="1"/>
  </cols>
  <sheetData>
    <row r="1" spans="1:293" s="61" customFormat="1" ht="21" x14ac:dyDescent="0.4">
      <c r="B1" s="62"/>
      <c r="D1" s="61" t="s">
        <v>219</v>
      </c>
      <c r="G1" s="63"/>
      <c r="H1" s="63"/>
      <c r="I1" s="63"/>
      <c r="J1" s="63"/>
      <c r="K1" s="64"/>
      <c r="L1" s="63"/>
      <c r="M1" s="63"/>
      <c r="N1" s="63"/>
      <c r="O1" s="63"/>
      <c r="P1" s="64"/>
      <c r="Q1" s="63"/>
      <c r="R1" s="64"/>
      <c r="S1" s="63"/>
      <c r="T1" s="63"/>
      <c r="U1" s="63"/>
      <c r="V1" s="63"/>
      <c r="W1" s="64"/>
      <c r="X1" s="64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</row>
    <row r="2" spans="1:293" s="61" customFormat="1" ht="21" x14ac:dyDescent="0.4">
      <c r="B2" s="62"/>
      <c r="G2" s="63" t="s">
        <v>251</v>
      </c>
      <c r="H2" s="63"/>
      <c r="I2" s="64"/>
      <c r="J2" s="63"/>
      <c r="K2" s="63"/>
      <c r="L2" s="63"/>
      <c r="M2" s="63"/>
      <c r="N2" s="64"/>
      <c r="O2" s="63"/>
      <c r="P2" s="63"/>
      <c r="Q2" s="63"/>
      <c r="R2" s="63"/>
      <c r="S2" s="63"/>
      <c r="T2" s="63"/>
      <c r="U2" s="63"/>
      <c r="V2" s="63"/>
      <c r="W2" s="64"/>
      <c r="X2" s="64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</row>
    <row r="3" spans="1:293" s="65" customFormat="1" ht="21" x14ac:dyDescent="0.4">
      <c r="B3" s="66"/>
      <c r="E3" s="69" t="s">
        <v>250</v>
      </c>
      <c r="F3" s="69"/>
      <c r="G3" s="69"/>
      <c r="H3" s="69"/>
      <c r="I3" s="69"/>
      <c r="J3" s="68"/>
      <c r="K3" s="68"/>
      <c r="L3" s="68"/>
      <c r="M3" s="69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</row>
    <row r="4" spans="1:293" s="68" customFormat="1" ht="15" customHeight="1" x14ac:dyDescent="0.35">
      <c r="D4" s="69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</row>
    <row r="5" spans="1:293" s="70" customFormat="1" ht="15" customHeight="1" x14ac:dyDescent="0.3">
      <c r="A5" s="70" t="s">
        <v>244</v>
      </c>
      <c r="E5" s="70" t="s">
        <v>246</v>
      </c>
      <c r="H5" s="71"/>
      <c r="I5" s="71"/>
      <c r="J5" s="71"/>
      <c r="L5" s="71" t="s">
        <v>248</v>
      </c>
      <c r="M5" s="71"/>
      <c r="N5" s="71"/>
      <c r="O5" s="71"/>
      <c r="P5" s="72"/>
      <c r="Q5" s="72"/>
      <c r="R5" s="72"/>
      <c r="S5" s="72"/>
      <c r="U5" s="85"/>
      <c r="V5" s="85"/>
      <c r="W5" s="86"/>
      <c r="X5" s="85"/>
      <c r="Y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</row>
    <row r="6" spans="1:293" s="127" customFormat="1" ht="15" customHeight="1" x14ac:dyDescent="0.3">
      <c r="A6" s="127" t="s">
        <v>245</v>
      </c>
      <c r="E6" s="127" t="s">
        <v>247</v>
      </c>
      <c r="H6" s="128"/>
      <c r="I6" s="128"/>
      <c r="J6" s="128"/>
      <c r="L6" s="128" t="s">
        <v>249</v>
      </c>
      <c r="M6" s="128"/>
      <c r="N6" s="128"/>
      <c r="O6" s="128"/>
      <c r="P6" s="129"/>
      <c r="Q6" s="129"/>
      <c r="R6" s="129"/>
      <c r="S6" s="129"/>
      <c r="U6" s="130"/>
      <c r="V6" s="130"/>
      <c r="W6" s="131"/>
      <c r="X6" s="130"/>
      <c r="Y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</row>
    <row r="7" spans="1:293" s="73" customFormat="1" ht="15" customHeight="1" x14ac:dyDescent="0.3">
      <c r="A7" s="70" t="s">
        <v>220</v>
      </c>
      <c r="B7" s="70"/>
      <c r="E7" s="70" t="s">
        <v>221</v>
      </c>
      <c r="F7" s="70"/>
      <c r="H7" s="74"/>
      <c r="I7" s="74"/>
      <c r="J7" s="74"/>
      <c r="L7" s="71" t="s">
        <v>222</v>
      </c>
      <c r="M7" s="75"/>
      <c r="N7" s="74"/>
      <c r="O7" s="74"/>
      <c r="P7" s="75"/>
      <c r="Q7" s="75"/>
      <c r="R7" s="75"/>
      <c r="S7" s="75"/>
      <c r="T7" s="70"/>
      <c r="U7" s="87"/>
      <c r="V7" s="87"/>
      <c r="W7" s="88"/>
      <c r="X7" s="87"/>
      <c r="Y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</row>
    <row r="8" spans="1:293" s="70" customFormat="1" ht="15" customHeight="1" x14ac:dyDescent="0.3">
      <c r="A8" s="70" t="s">
        <v>223</v>
      </c>
      <c r="E8" s="70" t="s">
        <v>224</v>
      </c>
      <c r="H8" s="71"/>
      <c r="I8" s="71"/>
      <c r="J8" s="71"/>
      <c r="L8" s="71" t="s">
        <v>225</v>
      </c>
      <c r="M8" s="71"/>
      <c r="N8" s="71"/>
      <c r="O8" s="71"/>
      <c r="P8" s="72"/>
      <c r="Q8" s="72"/>
      <c r="R8" s="72"/>
      <c r="S8" s="72"/>
      <c r="U8" s="85"/>
      <c r="V8" s="85"/>
      <c r="W8" s="86"/>
      <c r="X8" s="85"/>
      <c r="Y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</row>
    <row r="9" spans="1:293" s="73" customFormat="1" ht="15" customHeight="1" x14ac:dyDescent="0.3">
      <c r="A9" s="70" t="s">
        <v>226</v>
      </c>
      <c r="E9" s="70" t="s">
        <v>227</v>
      </c>
      <c r="H9" s="74"/>
      <c r="I9" s="74"/>
      <c r="J9" s="74"/>
      <c r="L9" s="71" t="s">
        <v>228</v>
      </c>
      <c r="M9" s="75"/>
      <c r="N9" s="74"/>
      <c r="O9" s="74"/>
      <c r="P9" s="75"/>
      <c r="Q9" s="75"/>
      <c r="R9" s="75"/>
      <c r="S9" s="75"/>
      <c r="T9" s="70"/>
      <c r="U9" s="87"/>
      <c r="V9" s="87"/>
      <c r="W9" s="88"/>
      <c r="X9" s="87"/>
      <c r="Y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</row>
    <row r="10" spans="1:293" s="73" customFormat="1" ht="15" customHeight="1" x14ac:dyDescent="0.3">
      <c r="A10" s="70" t="s">
        <v>229</v>
      </c>
      <c r="E10" s="70" t="s">
        <v>230</v>
      </c>
      <c r="H10" s="74"/>
      <c r="I10" s="74"/>
      <c r="J10" s="74"/>
      <c r="L10" s="71" t="s">
        <v>231</v>
      </c>
      <c r="M10" s="75"/>
      <c r="N10" s="74"/>
      <c r="O10" s="74"/>
      <c r="P10" s="75"/>
      <c r="Q10" s="75"/>
      <c r="R10" s="74"/>
      <c r="S10" s="74"/>
      <c r="T10" s="72"/>
      <c r="U10" s="88"/>
      <c r="V10" s="87"/>
      <c r="W10" s="87"/>
      <c r="X10" s="87"/>
      <c r="Y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</row>
    <row r="11" spans="1:293" s="73" customFormat="1" ht="15" customHeight="1" x14ac:dyDescent="0.3">
      <c r="E11" s="74"/>
      <c r="F11" s="74"/>
      <c r="G11" s="75"/>
      <c r="H11" s="74"/>
      <c r="I11" s="74"/>
      <c r="J11" s="74"/>
      <c r="L11" s="71" t="s">
        <v>232</v>
      </c>
      <c r="M11" s="75"/>
      <c r="N11" s="74"/>
      <c r="O11" s="74"/>
      <c r="P11" s="75"/>
      <c r="Q11" s="75"/>
      <c r="R11" s="74"/>
      <c r="S11" s="74"/>
      <c r="T11" s="70"/>
      <c r="U11" s="87"/>
      <c r="V11" s="87"/>
      <c r="W11" s="88"/>
      <c r="X11" s="87"/>
      <c r="Y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</row>
    <row r="12" spans="1:293" s="133" customFormat="1" ht="21.6" thickBot="1" x14ac:dyDescent="0.45">
      <c r="A12" s="132" t="s">
        <v>252</v>
      </c>
      <c r="O12" s="134"/>
    </row>
    <row r="13" spans="1:293" s="70" customFormat="1" ht="15.6" customHeight="1" thickTop="1" thickBot="1" x14ac:dyDescent="0.35">
      <c r="A13" s="76"/>
      <c r="B13" s="76"/>
      <c r="C13" s="76"/>
      <c r="D13" s="76"/>
      <c r="E13" s="76"/>
      <c r="F13" s="77" t="s">
        <v>233</v>
      </c>
      <c r="G13" s="78"/>
      <c r="H13" s="78"/>
      <c r="I13" s="99"/>
      <c r="J13" s="98"/>
      <c r="K13" s="77" t="s">
        <v>234</v>
      </c>
      <c r="L13" s="79"/>
      <c r="M13" s="79"/>
      <c r="N13" s="79"/>
      <c r="O13" s="77"/>
      <c r="P13" s="79" t="s">
        <v>253</v>
      </c>
      <c r="Q13" s="79" t="s">
        <v>235</v>
      </c>
      <c r="R13" s="79" t="s">
        <v>236</v>
      </c>
      <c r="S13" s="79" t="s">
        <v>237</v>
      </c>
      <c r="T13" s="79" t="s">
        <v>238</v>
      </c>
      <c r="U13" s="79" t="s">
        <v>239</v>
      </c>
      <c r="V13" s="77" t="s">
        <v>254</v>
      </c>
      <c r="W13" s="77" t="s">
        <v>255</v>
      </c>
      <c r="X13" s="76" t="s">
        <v>210</v>
      </c>
      <c r="Y13" s="76" t="s">
        <v>240</v>
      </c>
      <c r="Z13" s="135" t="s">
        <v>257</v>
      </c>
    </row>
    <row r="14" spans="1:293" s="2" customFormat="1" ht="16.2" customHeight="1" thickTop="1" thickBot="1" x14ac:dyDescent="0.35">
      <c r="A14" s="3" t="s">
        <v>209</v>
      </c>
      <c r="B14" s="4" t="s">
        <v>0</v>
      </c>
      <c r="C14" s="5" t="s">
        <v>7</v>
      </c>
      <c r="D14" s="3" t="s">
        <v>212</v>
      </c>
      <c r="E14" s="3" t="s">
        <v>211</v>
      </c>
      <c r="F14" s="6" t="s">
        <v>8</v>
      </c>
      <c r="G14" s="6" t="s">
        <v>9</v>
      </c>
      <c r="H14" s="6" t="s">
        <v>10</v>
      </c>
      <c r="I14" s="53" t="s">
        <v>11</v>
      </c>
      <c r="J14" s="60" t="s">
        <v>216</v>
      </c>
      <c r="K14" s="54" t="s">
        <v>12</v>
      </c>
      <c r="L14" s="6" t="s">
        <v>13</v>
      </c>
      <c r="M14" s="6" t="s">
        <v>14</v>
      </c>
      <c r="N14" s="6" t="s">
        <v>15</v>
      </c>
      <c r="O14" s="60" t="s">
        <v>213</v>
      </c>
      <c r="P14" s="60" t="s">
        <v>243</v>
      </c>
      <c r="Q14" s="54" t="s">
        <v>16</v>
      </c>
      <c r="R14" s="6" t="s">
        <v>17</v>
      </c>
      <c r="S14" s="6" t="s">
        <v>18</v>
      </c>
      <c r="T14" s="6" t="s">
        <v>19</v>
      </c>
      <c r="U14" s="6" t="s">
        <v>217</v>
      </c>
      <c r="V14" s="60" t="s">
        <v>218</v>
      </c>
      <c r="W14" s="60" t="s">
        <v>256</v>
      </c>
      <c r="X14" s="97" t="s">
        <v>241</v>
      </c>
      <c r="Y14" s="97" t="s">
        <v>242</v>
      </c>
      <c r="Z14" s="6" t="s">
        <v>258</v>
      </c>
      <c r="AA14" s="91"/>
      <c r="AB14" s="89"/>
      <c r="AC14" s="89"/>
      <c r="AD14" s="136"/>
      <c r="AE14" s="136"/>
      <c r="AF14" s="136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  <c r="IV14" s="90"/>
      <c r="IW14" s="90"/>
      <c r="IX14" s="90"/>
      <c r="IY14" s="90"/>
      <c r="IZ14" s="90"/>
      <c r="JA14" s="90"/>
      <c r="JB14" s="90"/>
      <c r="JC14" s="90"/>
      <c r="JD14" s="90"/>
      <c r="JE14" s="90"/>
      <c r="JF14" s="90"/>
      <c r="JG14" s="90"/>
      <c r="JH14" s="90"/>
      <c r="JI14" s="90"/>
      <c r="JJ14" s="90"/>
      <c r="JK14" s="90"/>
      <c r="JL14" s="90"/>
      <c r="JM14" s="90"/>
      <c r="JN14" s="90"/>
      <c r="JO14" s="90"/>
      <c r="JP14" s="90"/>
      <c r="JQ14" s="90"/>
      <c r="JR14" s="90"/>
      <c r="JS14" s="90"/>
      <c r="JT14" s="90"/>
      <c r="JU14" s="90"/>
      <c r="JV14" s="90"/>
      <c r="JW14" s="90"/>
      <c r="JX14" s="90"/>
      <c r="JY14" s="90"/>
      <c r="JZ14" s="90"/>
      <c r="KA14" s="90"/>
      <c r="KB14" s="90"/>
      <c r="KC14" s="90"/>
      <c r="KD14" s="90"/>
      <c r="KE14" s="90"/>
    </row>
    <row r="15" spans="1:293" s="39" customFormat="1" ht="16.2" customHeight="1" thickTop="1" x14ac:dyDescent="0.3">
      <c r="A15" s="28">
        <v>4</v>
      </c>
      <c r="B15" s="51">
        <v>412</v>
      </c>
      <c r="C15" s="48" t="s">
        <v>53</v>
      </c>
      <c r="D15" s="30">
        <v>34249</v>
      </c>
      <c r="E15" s="29" t="s">
        <v>1</v>
      </c>
      <c r="F15" s="31">
        <v>0</v>
      </c>
      <c r="G15" s="32">
        <v>0</v>
      </c>
      <c r="H15" s="32">
        <v>0</v>
      </c>
      <c r="I15" s="33">
        <v>0</v>
      </c>
      <c r="J15" s="59">
        <f t="shared" ref="J15:J46" si="0">F15+G15+H15+I15</f>
        <v>0</v>
      </c>
      <c r="K15" s="55">
        <v>0</v>
      </c>
      <c r="L15" s="32">
        <v>0</v>
      </c>
      <c r="M15" s="32">
        <v>0</v>
      </c>
      <c r="N15" s="33">
        <v>0</v>
      </c>
      <c r="O15" s="100">
        <f t="shared" ref="O15:O46" si="1">K15+L15+M15+N15</f>
        <v>0</v>
      </c>
      <c r="P15" s="100">
        <f t="shared" ref="P15:P46" si="2">J15+O15</f>
        <v>0</v>
      </c>
      <c r="Q15" s="34">
        <v>0</v>
      </c>
      <c r="R15" s="35">
        <v>0</v>
      </c>
      <c r="S15" s="35">
        <v>0</v>
      </c>
      <c r="T15" s="36">
        <v>0</v>
      </c>
      <c r="U15" s="36">
        <v>0</v>
      </c>
      <c r="V15" s="80">
        <f t="shared" ref="V15:V46" si="3">Q15+R15+S15+T15+U15</f>
        <v>0</v>
      </c>
      <c r="W15" s="81">
        <f t="shared" ref="W15:W46" si="4">J15+O15+V15</f>
        <v>0</v>
      </c>
      <c r="X15" s="49">
        <v>24</v>
      </c>
      <c r="Y15" s="37">
        <v>30</v>
      </c>
      <c r="Z15" s="38">
        <f t="shared" ref="Z15:Z46" si="5">W15+X15+Y15</f>
        <v>54</v>
      </c>
      <c r="AA15" s="91"/>
      <c r="AB15" s="94"/>
      <c r="AC15" s="94"/>
      <c r="AD15" s="94"/>
      <c r="AE15" s="94"/>
      <c r="AF15" s="94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  <c r="JC15" s="91"/>
      <c r="JD15" s="91"/>
      <c r="JE15" s="91"/>
      <c r="JF15" s="91"/>
      <c r="JG15" s="91"/>
      <c r="JH15" s="91"/>
      <c r="JI15" s="91"/>
      <c r="JJ15" s="91"/>
      <c r="JK15" s="91"/>
      <c r="JL15" s="91"/>
      <c r="JM15" s="91"/>
      <c r="JN15" s="91"/>
      <c r="JO15" s="91"/>
      <c r="JP15" s="91"/>
      <c r="JQ15" s="91"/>
      <c r="JR15" s="91"/>
      <c r="JS15" s="91"/>
      <c r="JT15" s="91"/>
      <c r="JU15" s="91"/>
      <c r="JV15" s="91"/>
      <c r="JW15" s="91"/>
      <c r="JX15" s="91"/>
      <c r="JY15" s="91"/>
      <c r="JZ15" s="91"/>
      <c r="KA15" s="91"/>
      <c r="KB15" s="91"/>
      <c r="KC15" s="91"/>
      <c r="KD15" s="91"/>
      <c r="KE15" s="91"/>
      <c r="KF15" s="26"/>
      <c r="KG15" s="26"/>
    </row>
    <row r="16" spans="1:293" s="23" customFormat="1" ht="16.2" customHeight="1" x14ac:dyDescent="0.3">
      <c r="A16" s="9">
        <v>67</v>
      </c>
      <c r="B16" s="52">
        <v>966</v>
      </c>
      <c r="C16" s="10" t="s">
        <v>116</v>
      </c>
      <c r="D16" s="12">
        <v>29566</v>
      </c>
      <c r="E16" s="11" t="s">
        <v>26</v>
      </c>
      <c r="F16" s="13">
        <v>1</v>
      </c>
      <c r="G16" s="14">
        <v>0</v>
      </c>
      <c r="H16" s="14">
        <v>0</v>
      </c>
      <c r="I16" s="15">
        <v>0</v>
      </c>
      <c r="J16" s="58">
        <f t="shared" si="0"/>
        <v>1</v>
      </c>
      <c r="K16" s="56">
        <v>0</v>
      </c>
      <c r="L16" s="14">
        <v>0</v>
      </c>
      <c r="M16" s="14">
        <v>0</v>
      </c>
      <c r="N16" s="15">
        <v>0</v>
      </c>
      <c r="O16" s="100">
        <f t="shared" si="1"/>
        <v>0</v>
      </c>
      <c r="P16" s="100">
        <f t="shared" si="2"/>
        <v>1</v>
      </c>
      <c r="Q16" s="16">
        <v>0</v>
      </c>
      <c r="R16" s="17">
        <v>0</v>
      </c>
      <c r="S16" s="17">
        <v>0.5</v>
      </c>
      <c r="T16" s="36">
        <v>0.25</v>
      </c>
      <c r="U16" s="18">
        <v>0</v>
      </c>
      <c r="V16" s="80">
        <f t="shared" si="3"/>
        <v>0.75</v>
      </c>
      <c r="W16" s="81">
        <f t="shared" si="4"/>
        <v>1.75</v>
      </c>
      <c r="X16" s="19">
        <v>21</v>
      </c>
      <c r="Y16" s="20">
        <v>30</v>
      </c>
      <c r="Z16" s="21">
        <f t="shared" si="5"/>
        <v>52.75</v>
      </c>
      <c r="AA16" s="92"/>
      <c r="AB16" s="92"/>
      <c r="AC16" s="92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22"/>
      <c r="KG16" s="22"/>
    </row>
    <row r="17" spans="1:293" s="7" customFormat="1" ht="16.2" customHeight="1" x14ac:dyDescent="0.3">
      <c r="A17" s="9">
        <v>108</v>
      </c>
      <c r="B17" s="52">
        <v>881</v>
      </c>
      <c r="C17" s="10" t="s">
        <v>157</v>
      </c>
      <c r="D17" s="12">
        <v>33777</v>
      </c>
      <c r="E17" s="11" t="s">
        <v>45</v>
      </c>
      <c r="F17" s="13">
        <v>1</v>
      </c>
      <c r="G17" s="14">
        <v>0</v>
      </c>
      <c r="H17" s="14">
        <v>0</v>
      </c>
      <c r="I17" s="15">
        <v>0</v>
      </c>
      <c r="J17" s="58">
        <f t="shared" si="0"/>
        <v>1</v>
      </c>
      <c r="K17" s="56">
        <v>0</v>
      </c>
      <c r="L17" s="14">
        <v>0</v>
      </c>
      <c r="M17" s="14">
        <v>0</v>
      </c>
      <c r="N17" s="15">
        <v>0</v>
      </c>
      <c r="O17" s="100">
        <f t="shared" si="1"/>
        <v>0</v>
      </c>
      <c r="P17" s="100">
        <f t="shared" si="2"/>
        <v>1</v>
      </c>
      <c r="Q17" s="16">
        <v>0</v>
      </c>
      <c r="R17" s="17">
        <v>0</v>
      </c>
      <c r="S17" s="17">
        <v>0.5</v>
      </c>
      <c r="T17" s="36">
        <v>0</v>
      </c>
      <c r="U17" s="18">
        <v>0</v>
      </c>
      <c r="V17" s="80">
        <f t="shared" si="3"/>
        <v>0.5</v>
      </c>
      <c r="W17" s="81">
        <f t="shared" si="4"/>
        <v>1.5</v>
      </c>
      <c r="X17" s="19">
        <v>21</v>
      </c>
      <c r="Y17" s="20">
        <v>30</v>
      </c>
      <c r="Z17" s="21">
        <f t="shared" si="5"/>
        <v>52.5</v>
      </c>
      <c r="AA17" s="91"/>
      <c r="AB17" s="91"/>
      <c r="AC17" s="91"/>
      <c r="AD17" s="91"/>
      <c r="AE17" s="91"/>
      <c r="AF17" s="91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22"/>
      <c r="KG17" s="22"/>
    </row>
    <row r="18" spans="1:293" s="23" customFormat="1" ht="16.2" customHeight="1" x14ac:dyDescent="0.3">
      <c r="A18" s="9">
        <v>158</v>
      </c>
      <c r="B18" s="52">
        <v>24</v>
      </c>
      <c r="C18" s="10" t="s">
        <v>208</v>
      </c>
      <c r="D18" s="12">
        <v>31658</v>
      </c>
      <c r="E18" s="11" t="s">
        <v>1</v>
      </c>
      <c r="F18" s="13">
        <v>1</v>
      </c>
      <c r="G18" s="14">
        <v>0</v>
      </c>
      <c r="H18" s="14">
        <v>0</v>
      </c>
      <c r="I18" s="15">
        <v>0</v>
      </c>
      <c r="J18" s="58">
        <f t="shared" si="0"/>
        <v>1</v>
      </c>
      <c r="K18" s="56">
        <v>0</v>
      </c>
      <c r="L18" s="14">
        <v>0</v>
      </c>
      <c r="M18" s="14">
        <v>0</v>
      </c>
      <c r="N18" s="15">
        <v>0</v>
      </c>
      <c r="O18" s="100">
        <f t="shared" si="1"/>
        <v>0</v>
      </c>
      <c r="P18" s="100">
        <f t="shared" si="2"/>
        <v>1</v>
      </c>
      <c r="Q18" s="16">
        <v>0</v>
      </c>
      <c r="R18" s="17">
        <v>0</v>
      </c>
      <c r="S18" s="17">
        <v>0.5</v>
      </c>
      <c r="T18" s="36">
        <v>0</v>
      </c>
      <c r="U18" s="18">
        <v>0</v>
      </c>
      <c r="V18" s="80">
        <f t="shared" si="3"/>
        <v>0.5</v>
      </c>
      <c r="W18" s="81">
        <f t="shared" si="4"/>
        <v>1.5</v>
      </c>
      <c r="X18" s="19">
        <v>21</v>
      </c>
      <c r="Y18" s="20">
        <v>30</v>
      </c>
      <c r="Z18" s="21">
        <f t="shared" si="5"/>
        <v>52.5</v>
      </c>
      <c r="AA18" s="94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</row>
    <row r="19" spans="1:293" s="27" customFormat="1" ht="16.2" customHeight="1" x14ac:dyDescent="0.3">
      <c r="A19" s="9">
        <v>23</v>
      </c>
      <c r="B19" s="52">
        <v>599</v>
      </c>
      <c r="C19" s="24" t="s">
        <v>72</v>
      </c>
      <c r="D19" s="12">
        <v>30267</v>
      </c>
      <c r="E19" s="11" t="s">
        <v>4</v>
      </c>
      <c r="F19" s="13">
        <v>0</v>
      </c>
      <c r="G19" s="14">
        <v>0</v>
      </c>
      <c r="H19" s="14">
        <v>0</v>
      </c>
      <c r="I19" s="15">
        <v>0</v>
      </c>
      <c r="J19" s="58">
        <f t="shared" si="0"/>
        <v>0</v>
      </c>
      <c r="K19" s="56">
        <v>0</v>
      </c>
      <c r="L19" s="14">
        <v>0</v>
      </c>
      <c r="M19" s="14">
        <v>0</v>
      </c>
      <c r="N19" s="15">
        <v>0</v>
      </c>
      <c r="O19" s="100">
        <f t="shared" si="1"/>
        <v>0</v>
      </c>
      <c r="P19" s="100">
        <f t="shared" si="2"/>
        <v>0</v>
      </c>
      <c r="Q19" s="16">
        <v>0</v>
      </c>
      <c r="R19" s="17">
        <v>0</v>
      </c>
      <c r="S19" s="17">
        <v>0.5</v>
      </c>
      <c r="T19" s="36">
        <v>0</v>
      </c>
      <c r="U19" s="18">
        <v>0</v>
      </c>
      <c r="V19" s="80">
        <f t="shared" si="3"/>
        <v>0.5</v>
      </c>
      <c r="W19" s="81">
        <f t="shared" si="4"/>
        <v>0.5</v>
      </c>
      <c r="X19" s="25">
        <v>22.66667</v>
      </c>
      <c r="Y19" s="20">
        <v>29</v>
      </c>
      <c r="Z19" s="21">
        <f t="shared" si="5"/>
        <v>52.166669999999996</v>
      </c>
      <c r="AA19" s="91"/>
      <c r="AB19" s="94"/>
      <c r="AC19" s="94"/>
      <c r="AD19" s="94"/>
      <c r="AE19" s="94"/>
      <c r="AF19" s="94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22"/>
      <c r="KG19" s="22"/>
    </row>
    <row r="20" spans="1:293" s="23" customFormat="1" ht="16.2" customHeight="1" x14ac:dyDescent="0.3">
      <c r="A20" s="9">
        <v>18</v>
      </c>
      <c r="B20" s="52">
        <v>719</v>
      </c>
      <c r="C20" s="10" t="s">
        <v>67</v>
      </c>
      <c r="D20" s="12">
        <v>34619</v>
      </c>
      <c r="E20" s="11" t="s">
        <v>33</v>
      </c>
      <c r="F20" s="13">
        <v>0</v>
      </c>
      <c r="G20" s="14">
        <v>0</v>
      </c>
      <c r="H20" s="14">
        <v>0</v>
      </c>
      <c r="I20" s="15">
        <v>0</v>
      </c>
      <c r="J20" s="58">
        <f t="shared" si="0"/>
        <v>0</v>
      </c>
      <c r="K20" s="56">
        <v>0</v>
      </c>
      <c r="L20" s="14">
        <v>0</v>
      </c>
      <c r="M20" s="14">
        <v>0</v>
      </c>
      <c r="N20" s="15">
        <v>0</v>
      </c>
      <c r="O20" s="100">
        <f t="shared" si="1"/>
        <v>0</v>
      </c>
      <c r="P20" s="100">
        <f t="shared" si="2"/>
        <v>0</v>
      </c>
      <c r="Q20" s="16">
        <v>0</v>
      </c>
      <c r="R20" s="17">
        <v>0</v>
      </c>
      <c r="S20" s="17">
        <v>0</v>
      </c>
      <c r="T20" s="36">
        <v>0</v>
      </c>
      <c r="U20" s="18">
        <v>0</v>
      </c>
      <c r="V20" s="80">
        <f t="shared" si="3"/>
        <v>0</v>
      </c>
      <c r="W20" s="81">
        <f t="shared" si="4"/>
        <v>0</v>
      </c>
      <c r="X20" s="19">
        <v>23</v>
      </c>
      <c r="Y20" s="20">
        <v>29</v>
      </c>
      <c r="Z20" s="21">
        <f t="shared" si="5"/>
        <v>52</v>
      </c>
      <c r="AA20" s="92"/>
      <c r="AB20" s="91"/>
      <c r="AC20" s="91"/>
      <c r="AD20" s="91"/>
      <c r="AE20" s="91"/>
      <c r="AF20" s="91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22"/>
      <c r="KG20" s="22"/>
    </row>
    <row r="21" spans="1:293" s="23" customFormat="1" ht="16.2" customHeight="1" x14ac:dyDescent="0.3">
      <c r="A21" s="9">
        <v>31</v>
      </c>
      <c r="B21" s="52">
        <v>796</v>
      </c>
      <c r="C21" s="24" t="s">
        <v>80</v>
      </c>
      <c r="D21" s="12">
        <v>31427</v>
      </c>
      <c r="E21" s="11" t="s">
        <v>1</v>
      </c>
      <c r="F21" s="13">
        <v>0</v>
      </c>
      <c r="G21" s="14">
        <v>0</v>
      </c>
      <c r="H21" s="14">
        <v>0</v>
      </c>
      <c r="I21" s="15">
        <v>0</v>
      </c>
      <c r="J21" s="58">
        <f t="shared" si="0"/>
        <v>0</v>
      </c>
      <c r="K21" s="56">
        <v>0</v>
      </c>
      <c r="L21" s="14">
        <v>0</v>
      </c>
      <c r="M21" s="14">
        <v>0</v>
      </c>
      <c r="N21" s="15">
        <v>0</v>
      </c>
      <c r="O21" s="100">
        <f t="shared" si="1"/>
        <v>0</v>
      </c>
      <c r="P21" s="100">
        <f t="shared" si="2"/>
        <v>0</v>
      </c>
      <c r="Q21" s="16">
        <v>0</v>
      </c>
      <c r="R21" s="17">
        <v>0</v>
      </c>
      <c r="S21" s="17">
        <v>0</v>
      </c>
      <c r="T21" s="36">
        <v>0</v>
      </c>
      <c r="U21" s="18">
        <v>0</v>
      </c>
      <c r="V21" s="80">
        <f t="shared" si="3"/>
        <v>0</v>
      </c>
      <c r="W21" s="81">
        <f t="shared" si="4"/>
        <v>0</v>
      </c>
      <c r="X21" s="25">
        <v>22</v>
      </c>
      <c r="Y21" s="20">
        <v>30</v>
      </c>
      <c r="Z21" s="21">
        <f t="shared" si="5"/>
        <v>52</v>
      </c>
      <c r="AA21" s="92"/>
      <c r="AB21" s="95"/>
      <c r="AC21" s="95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22"/>
      <c r="KG21" s="22"/>
    </row>
    <row r="22" spans="1:293" s="23" customFormat="1" ht="16.2" customHeight="1" x14ac:dyDescent="0.3">
      <c r="A22" s="9">
        <v>97</v>
      </c>
      <c r="B22" s="52">
        <v>890</v>
      </c>
      <c r="C22" s="24" t="s">
        <v>146</v>
      </c>
      <c r="D22" s="12">
        <v>27451</v>
      </c>
      <c r="E22" s="11" t="s">
        <v>34</v>
      </c>
      <c r="F22" s="13">
        <v>0</v>
      </c>
      <c r="G22" s="14">
        <v>0</v>
      </c>
      <c r="H22" s="14">
        <v>0</v>
      </c>
      <c r="I22" s="15">
        <v>0</v>
      </c>
      <c r="J22" s="58">
        <f t="shared" si="0"/>
        <v>0</v>
      </c>
      <c r="K22" s="56">
        <v>0</v>
      </c>
      <c r="L22" s="14">
        <v>0</v>
      </c>
      <c r="M22" s="14">
        <v>0</v>
      </c>
      <c r="N22" s="15">
        <v>0</v>
      </c>
      <c r="O22" s="100">
        <f t="shared" si="1"/>
        <v>0</v>
      </c>
      <c r="P22" s="100">
        <f t="shared" si="2"/>
        <v>0</v>
      </c>
      <c r="Q22" s="16">
        <v>0</v>
      </c>
      <c r="R22" s="17">
        <v>0</v>
      </c>
      <c r="S22" s="17">
        <v>1</v>
      </c>
      <c r="T22" s="36">
        <v>0</v>
      </c>
      <c r="U22" s="18">
        <v>0</v>
      </c>
      <c r="V22" s="80">
        <f t="shared" si="3"/>
        <v>1</v>
      </c>
      <c r="W22" s="81">
        <f t="shared" si="4"/>
        <v>1</v>
      </c>
      <c r="X22" s="25">
        <v>21</v>
      </c>
      <c r="Y22" s="20">
        <v>30</v>
      </c>
      <c r="Z22" s="21">
        <f t="shared" si="5"/>
        <v>52</v>
      </c>
      <c r="AA22" s="91"/>
      <c r="AB22" s="94"/>
      <c r="AC22" s="94"/>
      <c r="AD22" s="94"/>
      <c r="AE22" s="94"/>
      <c r="AF22" s="94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22"/>
      <c r="KG22" s="22"/>
    </row>
    <row r="23" spans="1:293" s="27" customFormat="1" ht="16.2" customHeight="1" x14ac:dyDescent="0.3">
      <c r="A23" s="9">
        <v>49</v>
      </c>
      <c r="B23" s="52">
        <v>655</v>
      </c>
      <c r="C23" s="10" t="s">
        <v>98</v>
      </c>
      <c r="D23" s="12">
        <v>28757</v>
      </c>
      <c r="E23" s="11" t="s">
        <v>27</v>
      </c>
      <c r="F23" s="13">
        <v>0</v>
      </c>
      <c r="G23" s="14">
        <v>0</v>
      </c>
      <c r="H23" s="14">
        <v>0</v>
      </c>
      <c r="I23" s="15">
        <v>0</v>
      </c>
      <c r="J23" s="58">
        <f t="shared" si="0"/>
        <v>0</v>
      </c>
      <c r="K23" s="56">
        <v>0</v>
      </c>
      <c r="L23" s="14">
        <v>0</v>
      </c>
      <c r="M23" s="14">
        <v>0</v>
      </c>
      <c r="N23" s="15">
        <v>0</v>
      </c>
      <c r="O23" s="100">
        <f t="shared" si="1"/>
        <v>0</v>
      </c>
      <c r="P23" s="100">
        <f t="shared" si="2"/>
        <v>0</v>
      </c>
      <c r="Q23" s="16">
        <v>0</v>
      </c>
      <c r="R23" s="17">
        <v>0</v>
      </c>
      <c r="S23" s="17">
        <v>0.5</v>
      </c>
      <c r="T23" s="36">
        <v>0</v>
      </c>
      <c r="U23" s="18">
        <v>0</v>
      </c>
      <c r="V23" s="80">
        <f t="shared" si="3"/>
        <v>0.5</v>
      </c>
      <c r="W23" s="81">
        <f t="shared" si="4"/>
        <v>0.5</v>
      </c>
      <c r="X23" s="19">
        <v>21.33333</v>
      </c>
      <c r="Y23" s="20">
        <v>30</v>
      </c>
      <c r="Z23" s="21">
        <f t="shared" si="5"/>
        <v>51.833330000000004</v>
      </c>
      <c r="AA23" s="91"/>
      <c r="AB23" s="92"/>
      <c r="AC23" s="92"/>
      <c r="AD23" s="93"/>
      <c r="AE23" s="93"/>
      <c r="AF23" s="93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22"/>
      <c r="KG23" s="22"/>
    </row>
    <row r="24" spans="1:293" s="27" customFormat="1" ht="16.2" customHeight="1" x14ac:dyDescent="0.3">
      <c r="A24" s="9">
        <v>118</v>
      </c>
      <c r="B24" s="52">
        <v>110</v>
      </c>
      <c r="C24" s="10" t="s">
        <v>167</v>
      </c>
      <c r="D24" s="12">
        <v>26435</v>
      </c>
      <c r="E24" s="11" t="s">
        <v>1</v>
      </c>
      <c r="F24" s="13">
        <v>1</v>
      </c>
      <c r="G24" s="14">
        <v>0</v>
      </c>
      <c r="H24" s="14">
        <v>0</v>
      </c>
      <c r="I24" s="15">
        <v>0</v>
      </c>
      <c r="J24" s="58">
        <f t="shared" si="0"/>
        <v>1</v>
      </c>
      <c r="K24" s="56">
        <v>0</v>
      </c>
      <c r="L24" s="14">
        <v>0</v>
      </c>
      <c r="M24" s="14">
        <v>0</v>
      </c>
      <c r="N24" s="15">
        <v>0</v>
      </c>
      <c r="O24" s="100">
        <f t="shared" si="1"/>
        <v>0</v>
      </c>
      <c r="P24" s="100">
        <f t="shared" si="2"/>
        <v>1</v>
      </c>
      <c r="Q24" s="16">
        <v>0</v>
      </c>
      <c r="R24" s="17">
        <v>0</v>
      </c>
      <c r="S24" s="17">
        <v>0.5</v>
      </c>
      <c r="T24" s="36">
        <v>0.25</v>
      </c>
      <c r="U24" s="18">
        <v>0</v>
      </c>
      <c r="V24" s="80">
        <f t="shared" si="3"/>
        <v>0.75</v>
      </c>
      <c r="W24" s="81">
        <f t="shared" si="4"/>
        <v>1.75</v>
      </c>
      <c r="X24" s="19">
        <v>21</v>
      </c>
      <c r="Y24" s="20">
        <v>29</v>
      </c>
      <c r="Z24" s="21">
        <f t="shared" si="5"/>
        <v>51.75</v>
      </c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23"/>
      <c r="KG24" s="23"/>
    </row>
    <row r="25" spans="1:293" s="23" customFormat="1" ht="16.2" customHeight="1" x14ac:dyDescent="0.3">
      <c r="A25" s="9">
        <v>69</v>
      </c>
      <c r="B25" s="52">
        <v>195</v>
      </c>
      <c r="C25" s="10" t="s">
        <v>118</v>
      </c>
      <c r="D25" s="12">
        <v>27950</v>
      </c>
      <c r="E25" s="11" t="s">
        <v>1</v>
      </c>
      <c r="F25" s="13">
        <v>0</v>
      </c>
      <c r="G25" s="14">
        <v>0</v>
      </c>
      <c r="H25" s="14">
        <v>0</v>
      </c>
      <c r="I25" s="15">
        <v>0</v>
      </c>
      <c r="J25" s="58">
        <f t="shared" si="0"/>
        <v>0</v>
      </c>
      <c r="K25" s="56">
        <v>0.5</v>
      </c>
      <c r="L25" s="14">
        <v>0</v>
      </c>
      <c r="M25" s="14">
        <v>0</v>
      </c>
      <c r="N25" s="15">
        <v>0</v>
      </c>
      <c r="O25" s="100">
        <f t="shared" si="1"/>
        <v>0.5</v>
      </c>
      <c r="P25" s="100">
        <f t="shared" si="2"/>
        <v>0.5</v>
      </c>
      <c r="Q25" s="16">
        <v>0</v>
      </c>
      <c r="R25" s="17">
        <v>0</v>
      </c>
      <c r="S25" s="17">
        <v>0</v>
      </c>
      <c r="T25" s="36">
        <v>0.25</v>
      </c>
      <c r="U25" s="18">
        <v>0</v>
      </c>
      <c r="V25" s="80">
        <f t="shared" si="3"/>
        <v>0.25</v>
      </c>
      <c r="W25" s="81">
        <f t="shared" si="4"/>
        <v>0.75</v>
      </c>
      <c r="X25" s="19">
        <v>21</v>
      </c>
      <c r="Y25" s="20">
        <v>30</v>
      </c>
      <c r="Z25" s="21">
        <f t="shared" si="5"/>
        <v>51.75</v>
      </c>
      <c r="AA25" s="91"/>
      <c r="AB25" s="92"/>
      <c r="AC25" s="92"/>
      <c r="AD25" s="93"/>
      <c r="AE25" s="93"/>
      <c r="AF25" s="93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22"/>
      <c r="KG25" s="22"/>
    </row>
    <row r="26" spans="1:293" s="27" customFormat="1" ht="15.6" customHeight="1" x14ac:dyDescent="0.3">
      <c r="A26" s="9">
        <v>110</v>
      </c>
      <c r="B26" s="52">
        <v>12</v>
      </c>
      <c r="C26" s="10" t="s">
        <v>159</v>
      </c>
      <c r="D26" s="12">
        <v>30741</v>
      </c>
      <c r="E26" s="11" t="s">
        <v>1</v>
      </c>
      <c r="F26" s="13">
        <v>0</v>
      </c>
      <c r="G26" s="14">
        <v>0</v>
      </c>
      <c r="H26" s="14">
        <v>0</v>
      </c>
      <c r="I26" s="15">
        <v>0</v>
      </c>
      <c r="J26" s="58">
        <f t="shared" si="0"/>
        <v>0</v>
      </c>
      <c r="K26" s="56">
        <v>0</v>
      </c>
      <c r="L26" s="14">
        <v>0</v>
      </c>
      <c r="M26" s="14">
        <v>0</v>
      </c>
      <c r="N26" s="15">
        <v>0</v>
      </c>
      <c r="O26" s="100">
        <f t="shared" si="1"/>
        <v>0</v>
      </c>
      <c r="P26" s="100">
        <f t="shared" si="2"/>
        <v>0</v>
      </c>
      <c r="Q26" s="16">
        <v>0</v>
      </c>
      <c r="R26" s="17">
        <v>0</v>
      </c>
      <c r="S26" s="17">
        <v>0.5</v>
      </c>
      <c r="T26" s="36">
        <v>0.25</v>
      </c>
      <c r="U26" s="18">
        <v>0</v>
      </c>
      <c r="V26" s="80">
        <f t="shared" si="3"/>
        <v>0.75</v>
      </c>
      <c r="W26" s="81">
        <f t="shared" si="4"/>
        <v>0.75</v>
      </c>
      <c r="X26" s="19">
        <v>21</v>
      </c>
      <c r="Y26" s="20">
        <v>30</v>
      </c>
      <c r="Z26" s="21">
        <f t="shared" si="5"/>
        <v>51.75</v>
      </c>
      <c r="AA26" s="94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23"/>
      <c r="KG26" s="23"/>
    </row>
    <row r="27" spans="1:293" s="27" customFormat="1" ht="16.2" customHeight="1" x14ac:dyDescent="0.3">
      <c r="A27" s="9">
        <v>22</v>
      </c>
      <c r="B27" s="52">
        <v>741</v>
      </c>
      <c r="C27" s="24" t="s">
        <v>71</v>
      </c>
      <c r="D27" s="12">
        <v>31417</v>
      </c>
      <c r="E27" s="11" t="s">
        <v>1</v>
      </c>
      <c r="F27" s="13">
        <v>0</v>
      </c>
      <c r="G27" s="14">
        <v>0</v>
      </c>
      <c r="H27" s="14">
        <v>0</v>
      </c>
      <c r="I27" s="15">
        <v>0</v>
      </c>
      <c r="J27" s="58">
        <f t="shared" si="0"/>
        <v>0</v>
      </c>
      <c r="K27" s="56">
        <v>0</v>
      </c>
      <c r="L27" s="14">
        <v>0</v>
      </c>
      <c r="M27" s="14">
        <v>0</v>
      </c>
      <c r="N27" s="15">
        <v>0</v>
      </c>
      <c r="O27" s="100">
        <f t="shared" si="1"/>
        <v>0</v>
      </c>
      <c r="P27" s="100">
        <f t="shared" si="2"/>
        <v>0</v>
      </c>
      <c r="Q27" s="16">
        <v>0</v>
      </c>
      <c r="R27" s="17">
        <v>0</v>
      </c>
      <c r="S27" s="17">
        <v>0</v>
      </c>
      <c r="T27" s="36">
        <v>0</v>
      </c>
      <c r="U27" s="18">
        <v>0</v>
      </c>
      <c r="V27" s="80">
        <f t="shared" si="3"/>
        <v>0</v>
      </c>
      <c r="W27" s="81">
        <f t="shared" si="4"/>
        <v>0</v>
      </c>
      <c r="X27" s="25">
        <v>22.66667</v>
      </c>
      <c r="Y27" s="20">
        <v>29</v>
      </c>
      <c r="Z27" s="21">
        <f t="shared" si="5"/>
        <v>51.666669999999996</v>
      </c>
      <c r="AA27" s="91"/>
      <c r="AB27" s="94"/>
      <c r="AC27" s="94"/>
      <c r="AD27" s="94"/>
      <c r="AE27" s="94"/>
      <c r="AF27" s="94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  <c r="IW27" s="93"/>
      <c r="IX27" s="93"/>
      <c r="IY27" s="93"/>
      <c r="IZ27" s="93"/>
      <c r="JA27" s="93"/>
      <c r="JB27" s="93"/>
      <c r="JC27" s="93"/>
      <c r="JD27" s="93"/>
      <c r="JE27" s="93"/>
      <c r="JF27" s="93"/>
      <c r="JG27" s="93"/>
      <c r="JH27" s="93"/>
      <c r="JI27" s="93"/>
      <c r="JJ27" s="93"/>
      <c r="JK27" s="93"/>
      <c r="JL27" s="93"/>
      <c r="JM27" s="93"/>
      <c r="JN27" s="93"/>
      <c r="JO27" s="93"/>
      <c r="JP27" s="93"/>
      <c r="JQ27" s="93"/>
      <c r="JR27" s="93"/>
      <c r="JS27" s="93"/>
      <c r="JT27" s="93"/>
      <c r="JU27" s="93"/>
      <c r="JV27" s="93"/>
      <c r="JW27" s="93"/>
      <c r="JX27" s="93"/>
      <c r="JY27" s="93"/>
      <c r="JZ27" s="93"/>
      <c r="KA27" s="93"/>
      <c r="KB27" s="93"/>
      <c r="KC27" s="93"/>
      <c r="KD27" s="93"/>
      <c r="KE27" s="93"/>
      <c r="KF27" s="8"/>
      <c r="KG27" s="8"/>
    </row>
    <row r="28" spans="1:293" s="23" customFormat="1" ht="16.2" customHeight="1" x14ac:dyDescent="0.3">
      <c r="A28" s="9">
        <v>24</v>
      </c>
      <c r="B28" s="52">
        <v>449</v>
      </c>
      <c r="C28" s="10" t="s">
        <v>73</v>
      </c>
      <c r="D28" s="12">
        <v>33893</v>
      </c>
      <c r="E28" s="11" t="s">
        <v>48</v>
      </c>
      <c r="F28" s="13">
        <v>0</v>
      </c>
      <c r="G28" s="14">
        <v>0</v>
      </c>
      <c r="H28" s="14">
        <v>0</v>
      </c>
      <c r="I28" s="15">
        <v>0</v>
      </c>
      <c r="J28" s="58">
        <f t="shared" si="0"/>
        <v>0</v>
      </c>
      <c r="K28" s="56">
        <v>0.5</v>
      </c>
      <c r="L28" s="14">
        <v>0</v>
      </c>
      <c r="M28" s="14">
        <v>0</v>
      </c>
      <c r="N28" s="15">
        <v>0</v>
      </c>
      <c r="O28" s="100">
        <f t="shared" si="1"/>
        <v>0.5</v>
      </c>
      <c r="P28" s="100">
        <f t="shared" si="2"/>
        <v>0.5</v>
      </c>
      <c r="Q28" s="16">
        <v>0</v>
      </c>
      <c r="R28" s="17">
        <v>0</v>
      </c>
      <c r="S28" s="17">
        <v>0.5</v>
      </c>
      <c r="T28" s="36">
        <v>0</v>
      </c>
      <c r="U28" s="18">
        <v>0</v>
      </c>
      <c r="V28" s="80">
        <f t="shared" si="3"/>
        <v>0.5</v>
      </c>
      <c r="W28" s="81">
        <f t="shared" si="4"/>
        <v>1</v>
      </c>
      <c r="X28" s="19">
        <v>22.33333</v>
      </c>
      <c r="Y28" s="20">
        <v>28</v>
      </c>
      <c r="Z28" s="21">
        <f t="shared" si="5"/>
        <v>51.333330000000004</v>
      </c>
      <c r="AA28" s="91"/>
      <c r="AB28" s="91"/>
      <c r="AC28" s="91"/>
      <c r="AD28" s="91"/>
      <c r="AE28" s="91"/>
      <c r="AF28" s="91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94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94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94"/>
      <c r="KD28" s="94"/>
      <c r="KE28" s="94"/>
      <c r="KF28" s="8"/>
      <c r="KG28" s="8"/>
    </row>
    <row r="29" spans="1:293" s="27" customFormat="1" ht="16.2" customHeight="1" x14ac:dyDescent="0.3">
      <c r="A29" s="9">
        <v>42</v>
      </c>
      <c r="B29" s="52">
        <v>499</v>
      </c>
      <c r="C29" s="10" t="s">
        <v>91</v>
      </c>
      <c r="D29" s="12">
        <v>27831</v>
      </c>
      <c r="E29" s="11" t="s">
        <v>27</v>
      </c>
      <c r="F29" s="13">
        <v>0</v>
      </c>
      <c r="G29" s="14">
        <v>0</v>
      </c>
      <c r="H29" s="14">
        <v>0</v>
      </c>
      <c r="I29" s="15">
        <v>0</v>
      </c>
      <c r="J29" s="58">
        <f t="shared" si="0"/>
        <v>0</v>
      </c>
      <c r="K29" s="56">
        <v>0</v>
      </c>
      <c r="L29" s="14">
        <v>0</v>
      </c>
      <c r="M29" s="14">
        <v>0</v>
      </c>
      <c r="N29" s="15">
        <v>0</v>
      </c>
      <c r="O29" s="100">
        <f t="shared" si="1"/>
        <v>0</v>
      </c>
      <c r="P29" s="100">
        <f t="shared" si="2"/>
        <v>0</v>
      </c>
      <c r="Q29" s="16">
        <v>0</v>
      </c>
      <c r="R29" s="17">
        <v>0</v>
      </c>
      <c r="S29" s="17">
        <v>1</v>
      </c>
      <c r="T29" s="36">
        <v>0</v>
      </c>
      <c r="U29" s="18">
        <v>0</v>
      </c>
      <c r="V29" s="80">
        <f t="shared" si="3"/>
        <v>1</v>
      </c>
      <c r="W29" s="81">
        <f t="shared" si="4"/>
        <v>1</v>
      </c>
      <c r="X29" s="19">
        <v>21.33333</v>
      </c>
      <c r="Y29" s="20">
        <v>29</v>
      </c>
      <c r="Z29" s="21">
        <f t="shared" si="5"/>
        <v>51.333330000000004</v>
      </c>
      <c r="AA29" s="94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50"/>
      <c r="KG29" s="50"/>
    </row>
    <row r="30" spans="1:293" s="23" customFormat="1" ht="16.2" customHeight="1" x14ac:dyDescent="0.3">
      <c r="A30" s="9">
        <v>122</v>
      </c>
      <c r="B30" s="52">
        <v>385</v>
      </c>
      <c r="C30" s="10" t="s">
        <v>171</v>
      </c>
      <c r="D30" s="12">
        <v>27726</v>
      </c>
      <c r="E30" s="11" t="s">
        <v>1</v>
      </c>
      <c r="F30" s="13">
        <v>0</v>
      </c>
      <c r="G30" s="14">
        <v>0</v>
      </c>
      <c r="H30" s="14">
        <v>0</v>
      </c>
      <c r="I30" s="15">
        <v>0</v>
      </c>
      <c r="J30" s="58">
        <f t="shared" si="0"/>
        <v>0</v>
      </c>
      <c r="K30" s="56">
        <v>0</v>
      </c>
      <c r="L30" s="14">
        <v>0</v>
      </c>
      <c r="M30" s="14">
        <v>0</v>
      </c>
      <c r="N30" s="15">
        <v>0</v>
      </c>
      <c r="O30" s="100">
        <f t="shared" si="1"/>
        <v>0</v>
      </c>
      <c r="P30" s="100">
        <f t="shared" si="2"/>
        <v>0</v>
      </c>
      <c r="Q30" s="16">
        <v>0</v>
      </c>
      <c r="R30" s="17">
        <v>0</v>
      </c>
      <c r="S30" s="17">
        <v>0</v>
      </c>
      <c r="T30" s="36">
        <v>0.25</v>
      </c>
      <c r="U30" s="18">
        <v>0</v>
      </c>
      <c r="V30" s="80">
        <f t="shared" si="3"/>
        <v>0.25</v>
      </c>
      <c r="W30" s="81">
        <f t="shared" si="4"/>
        <v>0.25</v>
      </c>
      <c r="X30" s="19">
        <v>21</v>
      </c>
      <c r="Y30" s="20">
        <v>30</v>
      </c>
      <c r="Z30" s="21">
        <f t="shared" si="5"/>
        <v>51.25</v>
      </c>
      <c r="AA30" s="94"/>
      <c r="AB30" s="91"/>
      <c r="AC30" s="91"/>
      <c r="AD30" s="91"/>
      <c r="AE30" s="91"/>
      <c r="AF30" s="91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26"/>
      <c r="KG30" s="26"/>
    </row>
    <row r="31" spans="1:293" s="23" customFormat="1" ht="16.2" customHeight="1" x14ac:dyDescent="0.3">
      <c r="A31" s="9">
        <v>40</v>
      </c>
      <c r="B31" s="52">
        <v>101</v>
      </c>
      <c r="C31" s="10" t="s">
        <v>89</v>
      </c>
      <c r="D31" s="12">
        <v>31609</v>
      </c>
      <c r="E31" s="11" t="s">
        <v>1</v>
      </c>
      <c r="F31" s="13">
        <v>1</v>
      </c>
      <c r="G31" s="14">
        <v>0</v>
      </c>
      <c r="H31" s="14">
        <v>0</v>
      </c>
      <c r="I31" s="15">
        <v>0</v>
      </c>
      <c r="J31" s="58">
        <f t="shared" si="0"/>
        <v>1</v>
      </c>
      <c r="K31" s="56">
        <v>0</v>
      </c>
      <c r="L31" s="14">
        <v>0</v>
      </c>
      <c r="M31" s="14">
        <v>0</v>
      </c>
      <c r="N31" s="15">
        <v>0</v>
      </c>
      <c r="O31" s="100">
        <f t="shared" si="1"/>
        <v>0</v>
      </c>
      <c r="P31" s="100">
        <f t="shared" si="2"/>
        <v>1</v>
      </c>
      <c r="Q31" s="16">
        <v>0</v>
      </c>
      <c r="R31" s="17">
        <v>0</v>
      </c>
      <c r="S31" s="17">
        <v>0.5</v>
      </c>
      <c r="T31" s="36">
        <v>0</v>
      </c>
      <c r="U31" s="18">
        <v>0</v>
      </c>
      <c r="V31" s="80">
        <f t="shared" si="3"/>
        <v>0.5</v>
      </c>
      <c r="W31" s="81">
        <f t="shared" si="4"/>
        <v>1.5</v>
      </c>
      <c r="X31" s="19">
        <v>21.66667</v>
      </c>
      <c r="Y31" s="20">
        <v>28</v>
      </c>
      <c r="Z31" s="21">
        <f t="shared" si="5"/>
        <v>51.166669999999996</v>
      </c>
      <c r="AA31" s="91"/>
      <c r="AB31" s="92"/>
      <c r="AC31" s="92"/>
      <c r="AD31" s="93"/>
      <c r="AE31" s="93"/>
      <c r="AF31" s="93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  <c r="JI31" s="91"/>
      <c r="JJ31" s="91"/>
      <c r="JK31" s="91"/>
      <c r="JL31" s="91"/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1"/>
    </row>
    <row r="32" spans="1:293" s="23" customFormat="1" ht="16.2" customHeight="1" x14ac:dyDescent="0.3">
      <c r="A32" s="9">
        <v>45</v>
      </c>
      <c r="B32" s="52">
        <v>595</v>
      </c>
      <c r="C32" s="10" t="s">
        <v>94</v>
      </c>
      <c r="D32" s="12">
        <v>27919</v>
      </c>
      <c r="E32" s="11" t="s">
        <v>2</v>
      </c>
      <c r="F32" s="13">
        <v>0</v>
      </c>
      <c r="G32" s="14">
        <v>0</v>
      </c>
      <c r="H32" s="14">
        <v>0</v>
      </c>
      <c r="I32" s="15">
        <v>0</v>
      </c>
      <c r="J32" s="58">
        <f t="shared" si="0"/>
        <v>0</v>
      </c>
      <c r="K32" s="56">
        <v>0</v>
      </c>
      <c r="L32" s="14">
        <v>0</v>
      </c>
      <c r="M32" s="14">
        <v>0</v>
      </c>
      <c r="N32" s="15">
        <v>0</v>
      </c>
      <c r="O32" s="100">
        <f t="shared" si="1"/>
        <v>0</v>
      </c>
      <c r="P32" s="100">
        <f t="shared" si="2"/>
        <v>0</v>
      </c>
      <c r="Q32" s="16">
        <v>0</v>
      </c>
      <c r="R32" s="17">
        <v>0</v>
      </c>
      <c r="S32" s="17">
        <v>0.5</v>
      </c>
      <c r="T32" s="36">
        <v>0.25</v>
      </c>
      <c r="U32" s="18">
        <v>0</v>
      </c>
      <c r="V32" s="80">
        <f t="shared" si="3"/>
        <v>0.75</v>
      </c>
      <c r="W32" s="81">
        <f t="shared" si="4"/>
        <v>0.75</v>
      </c>
      <c r="X32" s="19">
        <v>21.33333</v>
      </c>
      <c r="Y32" s="20">
        <v>29</v>
      </c>
      <c r="Z32" s="21">
        <f t="shared" si="5"/>
        <v>51.083330000000004</v>
      </c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22"/>
      <c r="KG32" s="22"/>
    </row>
    <row r="33" spans="1:293" s="23" customFormat="1" ht="16.8" customHeight="1" x14ac:dyDescent="0.3">
      <c r="A33" s="9">
        <v>15</v>
      </c>
      <c r="B33" s="52">
        <v>314</v>
      </c>
      <c r="C33" s="10" t="s">
        <v>64</v>
      </c>
      <c r="D33" s="12">
        <v>27491</v>
      </c>
      <c r="E33" s="11" t="s">
        <v>6</v>
      </c>
      <c r="F33" s="13">
        <v>1</v>
      </c>
      <c r="G33" s="14">
        <v>0</v>
      </c>
      <c r="H33" s="14">
        <v>0</v>
      </c>
      <c r="I33" s="15">
        <v>0</v>
      </c>
      <c r="J33" s="58">
        <f t="shared" si="0"/>
        <v>1</v>
      </c>
      <c r="K33" s="56">
        <v>0.5</v>
      </c>
      <c r="L33" s="14">
        <v>0</v>
      </c>
      <c r="M33" s="14">
        <v>0</v>
      </c>
      <c r="N33" s="15">
        <v>0</v>
      </c>
      <c r="O33" s="100">
        <f t="shared" si="1"/>
        <v>0.5</v>
      </c>
      <c r="P33" s="100">
        <f t="shared" si="2"/>
        <v>1.5</v>
      </c>
      <c r="Q33" s="16">
        <v>0</v>
      </c>
      <c r="R33" s="17">
        <v>0</v>
      </c>
      <c r="S33" s="17">
        <v>0.5</v>
      </c>
      <c r="T33" s="36">
        <v>0</v>
      </c>
      <c r="U33" s="18">
        <v>0</v>
      </c>
      <c r="V33" s="80">
        <f t="shared" si="3"/>
        <v>0.5</v>
      </c>
      <c r="W33" s="81">
        <f t="shared" si="4"/>
        <v>2</v>
      </c>
      <c r="X33" s="19">
        <v>23</v>
      </c>
      <c r="Y33" s="20">
        <v>26</v>
      </c>
      <c r="Z33" s="21">
        <f t="shared" si="5"/>
        <v>51</v>
      </c>
      <c r="AA33" s="94"/>
      <c r="AB33" s="91"/>
      <c r="AC33" s="91"/>
      <c r="AD33" s="91"/>
      <c r="AE33" s="91"/>
      <c r="AF33" s="91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94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4"/>
      <c r="KE33" s="94"/>
      <c r="KF33" s="22"/>
      <c r="KG33" s="22"/>
    </row>
    <row r="34" spans="1:293" s="23" customFormat="1" ht="16.2" customHeight="1" x14ac:dyDescent="0.3">
      <c r="A34" s="9">
        <v>17</v>
      </c>
      <c r="B34" s="52">
        <v>183</v>
      </c>
      <c r="C34" s="10" t="s">
        <v>66</v>
      </c>
      <c r="D34" s="12">
        <v>30242</v>
      </c>
      <c r="E34" s="11" t="s">
        <v>1</v>
      </c>
      <c r="F34" s="13">
        <v>1</v>
      </c>
      <c r="G34" s="14">
        <v>0</v>
      </c>
      <c r="H34" s="14">
        <v>0</v>
      </c>
      <c r="I34" s="15">
        <v>0</v>
      </c>
      <c r="J34" s="58">
        <f t="shared" si="0"/>
        <v>1</v>
      </c>
      <c r="K34" s="56">
        <v>0</v>
      </c>
      <c r="L34" s="14">
        <v>0</v>
      </c>
      <c r="M34" s="14">
        <v>0</v>
      </c>
      <c r="N34" s="15">
        <v>0</v>
      </c>
      <c r="O34" s="100">
        <f t="shared" si="1"/>
        <v>0</v>
      </c>
      <c r="P34" s="100">
        <f t="shared" si="2"/>
        <v>1</v>
      </c>
      <c r="Q34" s="16">
        <v>0</v>
      </c>
      <c r="R34" s="17">
        <v>0</v>
      </c>
      <c r="S34" s="17">
        <v>0</v>
      </c>
      <c r="T34" s="36">
        <v>0</v>
      </c>
      <c r="U34" s="18">
        <v>0</v>
      </c>
      <c r="V34" s="80">
        <f t="shared" si="3"/>
        <v>0</v>
      </c>
      <c r="W34" s="81">
        <f t="shared" si="4"/>
        <v>1</v>
      </c>
      <c r="X34" s="19">
        <v>23</v>
      </c>
      <c r="Y34" s="20">
        <v>27</v>
      </c>
      <c r="Z34" s="21">
        <f t="shared" si="5"/>
        <v>51</v>
      </c>
      <c r="AA34" s="91"/>
      <c r="AB34" s="92"/>
      <c r="AC34" s="92"/>
      <c r="AD34" s="93"/>
      <c r="AE34" s="93"/>
      <c r="AF34" s="93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91"/>
      <c r="IY34" s="91"/>
      <c r="IZ34" s="91"/>
      <c r="JA34" s="91"/>
      <c r="JB34" s="91"/>
      <c r="JC34" s="91"/>
      <c r="JD34" s="91"/>
      <c r="JE34" s="91"/>
      <c r="JF34" s="91"/>
      <c r="JG34" s="91"/>
      <c r="JH34" s="91"/>
      <c r="JI34" s="91"/>
      <c r="JJ34" s="91"/>
      <c r="JK34" s="91"/>
      <c r="JL34" s="91"/>
      <c r="JM34" s="91"/>
      <c r="JN34" s="91"/>
      <c r="JO34" s="91"/>
      <c r="JP34" s="91"/>
      <c r="JQ34" s="91"/>
      <c r="JR34" s="91"/>
      <c r="JS34" s="91"/>
      <c r="JT34" s="91"/>
      <c r="JU34" s="91"/>
      <c r="JV34" s="91"/>
      <c r="JW34" s="91"/>
      <c r="JX34" s="91"/>
      <c r="JY34" s="91"/>
      <c r="JZ34" s="91"/>
      <c r="KA34" s="91"/>
      <c r="KB34" s="91"/>
      <c r="KC34" s="91"/>
      <c r="KD34" s="91"/>
      <c r="KE34" s="91"/>
      <c r="KF34" s="22"/>
      <c r="KG34" s="22"/>
    </row>
    <row r="35" spans="1:293" s="7" customFormat="1" ht="16.2" customHeight="1" x14ac:dyDescent="0.3">
      <c r="A35" s="9">
        <v>19</v>
      </c>
      <c r="B35" s="52">
        <v>46</v>
      </c>
      <c r="C35" s="10" t="s">
        <v>68</v>
      </c>
      <c r="D35" s="12">
        <v>34124</v>
      </c>
      <c r="E35" s="11" t="s">
        <v>1</v>
      </c>
      <c r="F35" s="13">
        <v>0</v>
      </c>
      <c r="G35" s="14">
        <v>0</v>
      </c>
      <c r="H35" s="14">
        <v>0</v>
      </c>
      <c r="I35" s="15">
        <v>0</v>
      </c>
      <c r="J35" s="58">
        <f t="shared" si="0"/>
        <v>0</v>
      </c>
      <c r="K35" s="56">
        <v>0</v>
      </c>
      <c r="L35" s="14">
        <v>0</v>
      </c>
      <c r="M35" s="14">
        <v>0</v>
      </c>
      <c r="N35" s="15">
        <v>0</v>
      </c>
      <c r="O35" s="100">
        <f t="shared" si="1"/>
        <v>0</v>
      </c>
      <c r="P35" s="100">
        <f t="shared" si="2"/>
        <v>0</v>
      </c>
      <c r="Q35" s="16">
        <v>0</v>
      </c>
      <c r="R35" s="17">
        <v>0</v>
      </c>
      <c r="S35" s="17">
        <v>1</v>
      </c>
      <c r="T35" s="36">
        <v>0</v>
      </c>
      <c r="U35" s="18">
        <v>0</v>
      </c>
      <c r="V35" s="80">
        <f t="shared" si="3"/>
        <v>1</v>
      </c>
      <c r="W35" s="81">
        <f t="shared" si="4"/>
        <v>1</v>
      </c>
      <c r="X35" s="19">
        <v>23</v>
      </c>
      <c r="Y35" s="20">
        <v>27</v>
      </c>
      <c r="Z35" s="21">
        <f t="shared" si="5"/>
        <v>51</v>
      </c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91"/>
      <c r="IY35" s="91"/>
      <c r="IZ35" s="91"/>
      <c r="JA35" s="91"/>
      <c r="JB35" s="91"/>
      <c r="JC35" s="91"/>
      <c r="JD35" s="91"/>
      <c r="JE35" s="91"/>
      <c r="JF35" s="91"/>
      <c r="JG35" s="91"/>
      <c r="JH35" s="91"/>
      <c r="JI35" s="91"/>
      <c r="JJ35" s="91"/>
      <c r="JK35" s="91"/>
      <c r="JL35" s="91"/>
      <c r="JM35" s="91"/>
      <c r="JN35" s="91"/>
      <c r="JO35" s="91"/>
      <c r="JP35" s="91"/>
      <c r="JQ35" s="91"/>
      <c r="JR35" s="91"/>
      <c r="JS35" s="91"/>
      <c r="JT35" s="91"/>
      <c r="JU35" s="91"/>
      <c r="JV35" s="91"/>
      <c r="JW35" s="91"/>
      <c r="JX35" s="91"/>
      <c r="JY35" s="91"/>
      <c r="JZ35" s="91"/>
      <c r="KA35" s="91"/>
      <c r="KB35" s="91"/>
      <c r="KC35" s="91"/>
      <c r="KD35" s="91"/>
      <c r="KE35" s="91"/>
      <c r="KF35" s="23"/>
      <c r="KG35" s="23"/>
    </row>
    <row r="36" spans="1:293" s="23" customFormat="1" ht="16.2" customHeight="1" x14ac:dyDescent="0.3">
      <c r="A36" s="9">
        <v>152</v>
      </c>
      <c r="B36" s="52">
        <v>956</v>
      </c>
      <c r="C36" s="24" t="s">
        <v>202</v>
      </c>
      <c r="D36" s="12">
        <v>33550</v>
      </c>
      <c r="E36" s="11" t="s">
        <v>2</v>
      </c>
      <c r="F36" s="13">
        <v>0</v>
      </c>
      <c r="G36" s="14">
        <v>0</v>
      </c>
      <c r="H36" s="14">
        <v>0</v>
      </c>
      <c r="I36" s="15">
        <v>0</v>
      </c>
      <c r="J36" s="58">
        <f t="shared" si="0"/>
        <v>0</v>
      </c>
      <c r="K36" s="56">
        <v>0</v>
      </c>
      <c r="L36" s="14">
        <v>0</v>
      </c>
      <c r="M36" s="14">
        <v>0</v>
      </c>
      <c r="N36" s="15">
        <v>0</v>
      </c>
      <c r="O36" s="100">
        <f t="shared" si="1"/>
        <v>0</v>
      </c>
      <c r="P36" s="100">
        <f t="shared" si="2"/>
        <v>0</v>
      </c>
      <c r="Q36" s="16">
        <v>0</v>
      </c>
      <c r="R36" s="17">
        <v>0</v>
      </c>
      <c r="S36" s="17">
        <v>0</v>
      </c>
      <c r="T36" s="36">
        <v>0</v>
      </c>
      <c r="U36" s="18">
        <v>0</v>
      </c>
      <c r="V36" s="80">
        <f t="shared" si="3"/>
        <v>0</v>
      </c>
      <c r="W36" s="81">
        <f t="shared" si="4"/>
        <v>0</v>
      </c>
      <c r="X36" s="25">
        <v>21</v>
      </c>
      <c r="Y36" s="20">
        <v>30</v>
      </c>
      <c r="Z36" s="21">
        <f t="shared" si="5"/>
        <v>51</v>
      </c>
      <c r="AA36" s="91"/>
      <c r="AB36" s="94"/>
      <c r="AC36" s="94"/>
      <c r="AD36" s="94"/>
      <c r="AE36" s="94"/>
      <c r="AF36" s="94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  <c r="IT36" s="93"/>
      <c r="IU36" s="93"/>
      <c r="IV36" s="93"/>
      <c r="IW36" s="93"/>
      <c r="IX36" s="93"/>
      <c r="IY36" s="93"/>
      <c r="IZ36" s="93"/>
      <c r="JA36" s="93"/>
      <c r="JB36" s="93"/>
      <c r="JC36" s="93"/>
      <c r="JD36" s="93"/>
      <c r="JE36" s="93"/>
      <c r="JF36" s="93"/>
      <c r="JG36" s="93"/>
      <c r="JH36" s="93"/>
      <c r="JI36" s="93"/>
      <c r="JJ36" s="93"/>
      <c r="JK36" s="93"/>
      <c r="JL36" s="93"/>
      <c r="JM36" s="93"/>
      <c r="JN36" s="93"/>
      <c r="JO36" s="93"/>
      <c r="JP36" s="93"/>
      <c r="JQ36" s="93"/>
      <c r="JR36" s="93"/>
      <c r="JS36" s="93"/>
      <c r="JT36" s="93"/>
      <c r="JU36" s="93"/>
      <c r="JV36" s="93"/>
      <c r="JW36" s="93"/>
      <c r="JX36" s="93"/>
      <c r="JY36" s="93"/>
      <c r="JZ36" s="93"/>
      <c r="KA36" s="93"/>
      <c r="KB36" s="93"/>
      <c r="KC36" s="93"/>
      <c r="KD36" s="93"/>
      <c r="KE36" s="93"/>
      <c r="KF36" s="22"/>
      <c r="KG36" s="22"/>
    </row>
    <row r="37" spans="1:293" s="23" customFormat="1" ht="16.2" customHeight="1" x14ac:dyDescent="0.3">
      <c r="A37" s="9">
        <v>148</v>
      </c>
      <c r="B37" s="52">
        <v>127</v>
      </c>
      <c r="C37" s="10" t="s">
        <v>198</v>
      </c>
      <c r="D37" s="12">
        <v>33527</v>
      </c>
      <c r="E37" s="11" t="s">
        <v>46</v>
      </c>
      <c r="F37" s="13">
        <v>0</v>
      </c>
      <c r="G37" s="14">
        <v>0</v>
      </c>
      <c r="H37" s="14">
        <v>0</v>
      </c>
      <c r="I37" s="15">
        <v>0</v>
      </c>
      <c r="J37" s="58">
        <f t="shared" si="0"/>
        <v>0</v>
      </c>
      <c r="K37" s="56">
        <v>0</v>
      </c>
      <c r="L37" s="14">
        <v>0</v>
      </c>
      <c r="M37" s="14">
        <v>0</v>
      </c>
      <c r="N37" s="15">
        <v>0</v>
      </c>
      <c r="O37" s="100">
        <f t="shared" si="1"/>
        <v>0</v>
      </c>
      <c r="P37" s="100">
        <f t="shared" si="2"/>
        <v>0</v>
      </c>
      <c r="Q37" s="16">
        <v>0</v>
      </c>
      <c r="R37" s="17">
        <v>0</v>
      </c>
      <c r="S37" s="17">
        <v>0</v>
      </c>
      <c r="T37" s="36">
        <v>0</v>
      </c>
      <c r="U37" s="18">
        <v>0</v>
      </c>
      <c r="V37" s="80">
        <f t="shared" si="3"/>
        <v>0</v>
      </c>
      <c r="W37" s="81">
        <f t="shared" si="4"/>
        <v>0</v>
      </c>
      <c r="X37" s="19">
        <v>21</v>
      </c>
      <c r="Y37" s="20">
        <v>30</v>
      </c>
      <c r="Z37" s="21">
        <f t="shared" si="5"/>
        <v>51</v>
      </c>
      <c r="AA37" s="91"/>
      <c r="AB37" s="92"/>
      <c r="AC37" s="92"/>
      <c r="AD37" s="93"/>
      <c r="AE37" s="93"/>
      <c r="AF37" s="93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27"/>
      <c r="KG37" s="27"/>
    </row>
    <row r="38" spans="1:293" s="23" customFormat="1" ht="16.2" customHeight="1" x14ac:dyDescent="0.3">
      <c r="A38" s="9">
        <v>65</v>
      </c>
      <c r="B38" s="52">
        <v>293</v>
      </c>
      <c r="C38" s="24" t="s">
        <v>114</v>
      </c>
      <c r="D38" s="12">
        <v>32059</v>
      </c>
      <c r="E38" s="11" t="s">
        <v>1</v>
      </c>
      <c r="F38" s="13">
        <v>0</v>
      </c>
      <c r="G38" s="14">
        <v>0</v>
      </c>
      <c r="H38" s="14">
        <v>0</v>
      </c>
      <c r="I38" s="15">
        <v>0</v>
      </c>
      <c r="J38" s="58">
        <f t="shared" si="0"/>
        <v>0</v>
      </c>
      <c r="K38" s="56">
        <v>0</v>
      </c>
      <c r="L38" s="14">
        <v>0</v>
      </c>
      <c r="M38" s="14">
        <v>0</v>
      </c>
      <c r="N38" s="15">
        <v>0</v>
      </c>
      <c r="O38" s="100">
        <f t="shared" si="1"/>
        <v>0</v>
      </c>
      <c r="P38" s="100">
        <f t="shared" si="2"/>
        <v>0</v>
      </c>
      <c r="Q38" s="16">
        <v>0</v>
      </c>
      <c r="R38" s="17">
        <v>0</v>
      </c>
      <c r="S38" s="17">
        <v>0</v>
      </c>
      <c r="T38" s="36">
        <v>0</v>
      </c>
      <c r="U38" s="18">
        <v>0</v>
      </c>
      <c r="V38" s="80">
        <f t="shared" si="3"/>
        <v>0</v>
      </c>
      <c r="W38" s="81">
        <f t="shared" si="4"/>
        <v>0</v>
      </c>
      <c r="X38" s="25">
        <v>21</v>
      </c>
      <c r="Y38" s="20">
        <v>30</v>
      </c>
      <c r="Z38" s="21">
        <f t="shared" si="5"/>
        <v>51</v>
      </c>
      <c r="AA38" s="91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22"/>
      <c r="KG38" s="22"/>
    </row>
    <row r="39" spans="1:293" s="27" customFormat="1" ht="16.2" customHeight="1" x14ac:dyDescent="0.3">
      <c r="A39" s="9">
        <v>155</v>
      </c>
      <c r="B39" s="52">
        <v>263</v>
      </c>
      <c r="C39" s="10" t="s">
        <v>205</v>
      </c>
      <c r="D39" s="12">
        <v>31848</v>
      </c>
      <c r="E39" s="11" t="s">
        <v>4</v>
      </c>
      <c r="F39" s="13">
        <v>0</v>
      </c>
      <c r="G39" s="14">
        <v>0</v>
      </c>
      <c r="H39" s="14">
        <v>0</v>
      </c>
      <c r="I39" s="15">
        <v>0</v>
      </c>
      <c r="J39" s="58">
        <f t="shared" si="0"/>
        <v>0</v>
      </c>
      <c r="K39" s="56">
        <v>0</v>
      </c>
      <c r="L39" s="14">
        <v>0</v>
      </c>
      <c r="M39" s="14">
        <v>0</v>
      </c>
      <c r="N39" s="15">
        <v>0</v>
      </c>
      <c r="O39" s="100">
        <f t="shared" si="1"/>
        <v>0</v>
      </c>
      <c r="P39" s="100">
        <f t="shared" si="2"/>
        <v>0</v>
      </c>
      <c r="Q39" s="16">
        <v>0</v>
      </c>
      <c r="R39" s="17">
        <v>0</v>
      </c>
      <c r="S39" s="17">
        <v>0</v>
      </c>
      <c r="T39" s="36">
        <v>0</v>
      </c>
      <c r="U39" s="18">
        <v>0</v>
      </c>
      <c r="V39" s="80">
        <f t="shared" si="3"/>
        <v>0</v>
      </c>
      <c r="W39" s="81">
        <f t="shared" si="4"/>
        <v>0</v>
      </c>
      <c r="X39" s="19">
        <v>21</v>
      </c>
      <c r="Y39" s="20">
        <v>30</v>
      </c>
      <c r="Z39" s="21">
        <f t="shared" si="5"/>
        <v>51</v>
      </c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  <c r="IW39" s="91"/>
      <c r="IX39" s="91"/>
      <c r="IY39" s="91"/>
      <c r="IZ39" s="91"/>
      <c r="JA39" s="91"/>
      <c r="JB39" s="91"/>
      <c r="JC39" s="91"/>
      <c r="JD39" s="91"/>
      <c r="JE39" s="91"/>
      <c r="JF39" s="91"/>
      <c r="JG39" s="91"/>
      <c r="JH39" s="91"/>
      <c r="JI39" s="91"/>
      <c r="JJ39" s="91"/>
      <c r="JK39" s="91"/>
      <c r="JL39" s="91"/>
      <c r="JM39" s="91"/>
      <c r="JN39" s="91"/>
      <c r="JO39" s="91"/>
      <c r="JP39" s="91"/>
      <c r="JQ39" s="91"/>
      <c r="JR39" s="91"/>
      <c r="JS39" s="91"/>
      <c r="JT39" s="91"/>
      <c r="JU39" s="91"/>
      <c r="JV39" s="91"/>
      <c r="JW39" s="91"/>
      <c r="JX39" s="91"/>
      <c r="JY39" s="91"/>
      <c r="JZ39" s="91"/>
      <c r="KA39" s="91"/>
      <c r="KB39" s="91"/>
      <c r="KC39" s="91"/>
      <c r="KD39" s="91"/>
      <c r="KE39" s="91"/>
      <c r="KF39" s="22"/>
      <c r="KG39" s="22"/>
    </row>
    <row r="40" spans="1:293" s="27" customFormat="1" ht="16.2" customHeight="1" x14ac:dyDescent="0.3">
      <c r="A40" s="9">
        <v>87</v>
      </c>
      <c r="B40" s="52">
        <v>188</v>
      </c>
      <c r="C40" s="10" t="s">
        <v>136</v>
      </c>
      <c r="D40" s="12">
        <v>29877</v>
      </c>
      <c r="E40" s="11" t="s">
        <v>1</v>
      </c>
      <c r="F40" s="13">
        <v>0</v>
      </c>
      <c r="G40" s="14">
        <v>0</v>
      </c>
      <c r="H40" s="14">
        <v>0</v>
      </c>
      <c r="I40" s="15">
        <v>0</v>
      </c>
      <c r="J40" s="58">
        <f t="shared" si="0"/>
        <v>0</v>
      </c>
      <c r="K40" s="56">
        <v>0</v>
      </c>
      <c r="L40" s="14">
        <v>0</v>
      </c>
      <c r="M40" s="14">
        <v>0</v>
      </c>
      <c r="N40" s="15">
        <v>0</v>
      </c>
      <c r="O40" s="100">
        <f t="shared" si="1"/>
        <v>0</v>
      </c>
      <c r="P40" s="100">
        <f t="shared" si="2"/>
        <v>0</v>
      </c>
      <c r="Q40" s="16">
        <v>0</v>
      </c>
      <c r="R40" s="17">
        <v>0</v>
      </c>
      <c r="S40" s="17">
        <v>0</v>
      </c>
      <c r="T40" s="36">
        <v>0</v>
      </c>
      <c r="U40" s="18">
        <v>0</v>
      </c>
      <c r="V40" s="80">
        <f t="shared" si="3"/>
        <v>0</v>
      </c>
      <c r="W40" s="81">
        <f t="shared" si="4"/>
        <v>0</v>
      </c>
      <c r="X40" s="19">
        <v>21</v>
      </c>
      <c r="Y40" s="20">
        <v>30</v>
      </c>
      <c r="Z40" s="21">
        <f t="shared" si="5"/>
        <v>51</v>
      </c>
      <c r="AA40" s="92"/>
      <c r="AB40" s="92"/>
      <c r="AC40" s="92"/>
      <c r="AD40" s="93"/>
      <c r="AE40" s="93"/>
      <c r="AF40" s="93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  <c r="IW40" s="91"/>
      <c r="IX40" s="91"/>
      <c r="IY40" s="91"/>
      <c r="IZ40" s="91"/>
      <c r="JA40" s="91"/>
      <c r="JB40" s="91"/>
      <c r="JC40" s="91"/>
      <c r="JD40" s="91"/>
      <c r="JE40" s="91"/>
      <c r="JF40" s="91"/>
      <c r="JG40" s="91"/>
      <c r="JH40" s="91"/>
      <c r="JI40" s="91"/>
      <c r="JJ40" s="91"/>
      <c r="JK40" s="91"/>
      <c r="JL40" s="91"/>
      <c r="JM40" s="91"/>
      <c r="JN40" s="91"/>
      <c r="JO40" s="91"/>
      <c r="JP40" s="91"/>
      <c r="JQ40" s="91"/>
      <c r="JR40" s="91"/>
      <c r="JS40" s="91"/>
      <c r="JT40" s="91"/>
      <c r="JU40" s="91"/>
      <c r="JV40" s="91"/>
      <c r="JW40" s="91"/>
      <c r="JX40" s="91"/>
      <c r="JY40" s="91"/>
      <c r="JZ40" s="91"/>
      <c r="KA40" s="91"/>
      <c r="KB40" s="91"/>
      <c r="KC40" s="91"/>
      <c r="KD40" s="91"/>
      <c r="KE40" s="91"/>
      <c r="KF40" s="22"/>
      <c r="KG40" s="22"/>
    </row>
    <row r="41" spans="1:293" s="23" customFormat="1" ht="16.2" customHeight="1" x14ac:dyDescent="0.3">
      <c r="A41" s="9">
        <v>94</v>
      </c>
      <c r="B41" s="52">
        <v>458</v>
      </c>
      <c r="C41" s="10" t="s">
        <v>143</v>
      </c>
      <c r="D41" s="12">
        <v>28158</v>
      </c>
      <c r="E41" s="11" t="s">
        <v>1</v>
      </c>
      <c r="F41" s="13">
        <v>0</v>
      </c>
      <c r="G41" s="14">
        <v>0</v>
      </c>
      <c r="H41" s="14">
        <v>0</v>
      </c>
      <c r="I41" s="15">
        <v>0</v>
      </c>
      <c r="J41" s="58">
        <f t="shared" si="0"/>
        <v>0</v>
      </c>
      <c r="K41" s="56">
        <v>0</v>
      </c>
      <c r="L41" s="14">
        <v>0</v>
      </c>
      <c r="M41" s="14">
        <v>0</v>
      </c>
      <c r="N41" s="15">
        <v>0</v>
      </c>
      <c r="O41" s="100">
        <f t="shared" si="1"/>
        <v>0</v>
      </c>
      <c r="P41" s="100">
        <f t="shared" si="2"/>
        <v>0</v>
      </c>
      <c r="Q41" s="16">
        <v>0</v>
      </c>
      <c r="R41" s="17">
        <v>0</v>
      </c>
      <c r="S41" s="17">
        <v>0</v>
      </c>
      <c r="T41" s="36">
        <v>0</v>
      </c>
      <c r="U41" s="18">
        <v>0</v>
      </c>
      <c r="V41" s="80">
        <f t="shared" si="3"/>
        <v>0</v>
      </c>
      <c r="W41" s="81">
        <f t="shared" si="4"/>
        <v>0</v>
      </c>
      <c r="X41" s="19">
        <v>21</v>
      </c>
      <c r="Y41" s="20">
        <v>30</v>
      </c>
      <c r="Z41" s="21">
        <f t="shared" si="5"/>
        <v>51</v>
      </c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  <c r="IW41" s="91"/>
      <c r="IX41" s="91"/>
      <c r="IY41" s="91"/>
      <c r="IZ41" s="91"/>
      <c r="JA41" s="91"/>
      <c r="JB41" s="91"/>
      <c r="JC41" s="91"/>
      <c r="JD41" s="91"/>
      <c r="JE41" s="91"/>
      <c r="JF41" s="91"/>
      <c r="JG41" s="91"/>
      <c r="JH41" s="91"/>
      <c r="JI41" s="91"/>
      <c r="JJ41" s="91"/>
      <c r="JK41" s="91"/>
      <c r="JL41" s="91"/>
      <c r="JM41" s="91"/>
      <c r="JN41" s="91"/>
      <c r="JO41" s="91"/>
      <c r="JP41" s="91"/>
      <c r="JQ41" s="91"/>
      <c r="JR41" s="91"/>
      <c r="JS41" s="91"/>
      <c r="JT41" s="91"/>
      <c r="JU41" s="91"/>
      <c r="JV41" s="91"/>
      <c r="JW41" s="91"/>
      <c r="JX41" s="91"/>
      <c r="JY41" s="91"/>
      <c r="JZ41" s="91"/>
      <c r="KA41" s="91"/>
      <c r="KB41" s="91"/>
      <c r="KC41" s="91"/>
      <c r="KD41" s="91"/>
      <c r="KE41" s="91"/>
      <c r="KF41" s="26"/>
      <c r="KG41" s="26"/>
    </row>
    <row r="42" spans="1:293" s="27" customFormat="1" ht="16.2" customHeight="1" x14ac:dyDescent="0.3">
      <c r="A42" s="9">
        <v>126</v>
      </c>
      <c r="B42" s="52">
        <v>326</v>
      </c>
      <c r="C42" s="10" t="s">
        <v>175</v>
      </c>
      <c r="D42" s="12">
        <v>27741</v>
      </c>
      <c r="E42" s="11" t="s">
        <v>25</v>
      </c>
      <c r="F42" s="13">
        <v>0</v>
      </c>
      <c r="G42" s="14">
        <v>0</v>
      </c>
      <c r="H42" s="14">
        <v>0</v>
      </c>
      <c r="I42" s="15">
        <v>0</v>
      </c>
      <c r="J42" s="58">
        <f t="shared" si="0"/>
        <v>0</v>
      </c>
      <c r="K42" s="56">
        <v>0</v>
      </c>
      <c r="L42" s="14">
        <v>0</v>
      </c>
      <c r="M42" s="14">
        <v>0</v>
      </c>
      <c r="N42" s="15">
        <v>0</v>
      </c>
      <c r="O42" s="100">
        <f t="shared" si="1"/>
        <v>0</v>
      </c>
      <c r="P42" s="100">
        <f t="shared" si="2"/>
        <v>0</v>
      </c>
      <c r="Q42" s="16">
        <v>0</v>
      </c>
      <c r="R42" s="17">
        <v>0</v>
      </c>
      <c r="S42" s="17">
        <v>0</v>
      </c>
      <c r="T42" s="36">
        <v>0</v>
      </c>
      <c r="U42" s="18">
        <v>0</v>
      </c>
      <c r="V42" s="80">
        <f t="shared" si="3"/>
        <v>0</v>
      </c>
      <c r="W42" s="81">
        <f t="shared" si="4"/>
        <v>0</v>
      </c>
      <c r="X42" s="19">
        <v>21</v>
      </c>
      <c r="Y42" s="20">
        <v>30</v>
      </c>
      <c r="Z42" s="21">
        <f t="shared" si="5"/>
        <v>51</v>
      </c>
      <c r="AA42" s="92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  <c r="IW42" s="91"/>
      <c r="IX42" s="91"/>
      <c r="IY42" s="91"/>
      <c r="IZ42" s="91"/>
      <c r="JA42" s="91"/>
      <c r="JB42" s="91"/>
      <c r="JC42" s="91"/>
      <c r="JD42" s="91"/>
      <c r="JE42" s="91"/>
      <c r="JF42" s="91"/>
      <c r="JG42" s="91"/>
      <c r="JH42" s="91"/>
      <c r="JI42" s="91"/>
      <c r="JJ42" s="91"/>
      <c r="JK42" s="91"/>
      <c r="JL42" s="91"/>
      <c r="JM42" s="91"/>
      <c r="JN42" s="91"/>
      <c r="JO42" s="91"/>
      <c r="JP42" s="91"/>
      <c r="JQ42" s="91"/>
      <c r="JR42" s="91"/>
      <c r="JS42" s="91"/>
      <c r="JT42" s="91"/>
      <c r="JU42" s="91"/>
      <c r="JV42" s="91"/>
      <c r="JW42" s="91"/>
      <c r="JX42" s="91"/>
      <c r="JY42" s="91"/>
      <c r="JZ42" s="91"/>
      <c r="KA42" s="91"/>
      <c r="KB42" s="91"/>
      <c r="KC42" s="91"/>
      <c r="KD42" s="91"/>
      <c r="KE42" s="91"/>
      <c r="KF42" s="22"/>
      <c r="KG42" s="22"/>
    </row>
    <row r="43" spans="1:293" s="27" customFormat="1" ht="16.2" customHeight="1" x14ac:dyDescent="0.3">
      <c r="A43" s="9">
        <v>109</v>
      </c>
      <c r="B43" s="52">
        <v>21</v>
      </c>
      <c r="C43" s="24" t="s">
        <v>158</v>
      </c>
      <c r="D43" s="12">
        <v>27566</v>
      </c>
      <c r="E43" s="11" t="s">
        <v>6</v>
      </c>
      <c r="F43" s="13">
        <v>0</v>
      </c>
      <c r="G43" s="14">
        <v>0</v>
      </c>
      <c r="H43" s="14">
        <v>0</v>
      </c>
      <c r="I43" s="15">
        <v>0</v>
      </c>
      <c r="J43" s="58">
        <f t="shared" si="0"/>
        <v>0</v>
      </c>
      <c r="K43" s="56">
        <v>0</v>
      </c>
      <c r="L43" s="14">
        <v>0</v>
      </c>
      <c r="M43" s="14">
        <v>0</v>
      </c>
      <c r="N43" s="15">
        <v>0</v>
      </c>
      <c r="O43" s="100">
        <f t="shared" si="1"/>
        <v>0</v>
      </c>
      <c r="P43" s="100">
        <f t="shared" si="2"/>
        <v>0</v>
      </c>
      <c r="Q43" s="16">
        <v>0</v>
      </c>
      <c r="R43" s="17">
        <v>0</v>
      </c>
      <c r="S43" s="17">
        <v>0</v>
      </c>
      <c r="T43" s="36">
        <v>0</v>
      </c>
      <c r="U43" s="18">
        <v>0</v>
      </c>
      <c r="V43" s="80">
        <f t="shared" si="3"/>
        <v>0</v>
      </c>
      <c r="W43" s="81">
        <f t="shared" si="4"/>
        <v>0</v>
      </c>
      <c r="X43" s="25">
        <v>21</v>
      </c>
      <c r="Y43" s="20">
        <v>30</v>
      </c>
      <c r="Z43" s="21">
        <f t="shared" si="5"/>
        <v>51</v>
      </c>
      <c r="AA43" s="91"/>
      <c r="AB43" s="94"/>
      <c r="AC43" s="94"/>
      <c r="AD43" s="94"/>
      <c r="AE43" s="94"/>
      <c r="AF43" s="94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  <c r="IW43" s="91"/>
      <c r="IX43" s="91"/>
      <c r="IY43" s="91"/>
      <c r="IZ43" s="91"/>
      <c r="JA43" s="91"/>
      <c r="JB43" s="91"/>
      <c r="JC43" s="91"/>
      <c r="JD43" s="91"/>
      <c r="JE43" s="91"/>
      <c r="JF43" s="91"/>
      <c r="JG43" s="91"/>
      <c r="JH43" s="91"/>
      <c r="JI43" s="91"/>
      <c r="JJ43" s="91"/>
      <c r="JK43" s="91"/>
      <c r="JL43" s="91"/>
      <c r="JM43" s="91"/>
      <c r="JN43" s="91"/>
      <c r="JO43" s="91"/>
      <c r="JP43" s="91"/>
      <c r="JQ43" s="91"/>
      <c r="JR43" s="91"/>
      <c r="JS43" s="91"/>
      <c r="JT43" s="91"/>
      <c r="JU43" s="91"/>
      <c r="JV43" s="91"/>
      <c r="JW43" s="91"/>
      <c r="JX43" s="91"/>
      <c r="JY43" s="91"/>
      <c r="JZ43" s="91"/>
      <c r="KA43" s="91"/>
      <c r="KB43" s="91"/>
      <c r="KC43" s="91"/>
      <c r="KD43" s="91"/>
      <c r="KE43" s="91"/>
    </row>
    <row r="44" spans="1:293" s="23" customFormat="1" ht="16.2" customHeight="1" x14ac:dyDescent="0.3">
      <c r="A44" s="9">
        <v>99</v>
      </c>
      <c r="B44" s="52">
        <v>202</v>
      </c>
      <c r="C44" s="24" t="s">
        <v>148</v>
      </c>
      <c r="D44" s="12">
        <v>27031</v>
      </c>
      <c r="E44" s="11" t="s">
        <v>1</v>
      </c>
      <c r="F44" s="13">
        <v>0</v>
      </c>
      <c r="G44" s="14">
        <v>0</v>
      </c>
      <c r="H44" s="14">
        <v>0</v>
      </c>
      <c r="I44" s="15">
        <v>0</v>
      </c>
      <c r="J44" s="58">
        <f t="shared" si="0"/>
        <v>0</v>
      </c>
      <c r="K44" s="56">
        <v>0</v>
      </c>
      <c r="L44" s="14">
        <v>0</v>
      </c>
      <c r="M44" s="14">
        <v>0</v>
      </c>
      <c r="N44" s="15">
        <v>0</v>
      </c>
      <c r="O44" s="100">
        <f t="shared" si="1"/>
        <v>0</v>
      </c>
      <c r="P44" s="100">
        <f t="shared" si="2"/>
        <v>0</v>
      </c>
      <c r="Q44" s="16">
        <v>0</v>
      </c>
      <c r="R44" s="17">
        <v>0</v>
      </c>
      <c r="S44" s="17">
        <v>0</v>
      </c>
      <c r="T44" s="36">
        <v>0</v>
      </c>
      <c r="U44" s="18">
        <v>0</v>
      </c>
      <c r="V44" s="80">
        <f t="shared" si="3"/>
        <v>0</v>
      </c>
      <c r="W44" s="81">
        <f t="shared" si="4"/>
        <v>0</v>
      </c>
      <c r="X44" s="25">
        <v>21</v>
      </c>
      <c r="Y44" s="20">
        <v>30</v>
      </c>
      <c r="Z44" s="21">
        <f t="shared" si="5"/>
        <v>51</v>
      </c>
      <c r="AA44" s="91"/>
      <c r="AB44" s="94"/>
      <c r="AC44" s="94"/>
      <c r="AD44" s="94"/>
      <c r="AE44" s="94"/>
      <c r="AF44" s="94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  <c r="IW44" s="91"/>
      <c r="IX44" s="91"/>
      <c r="IY44" s="91"/>
      <c r="IZ44" s="91"/>
      <c r="JA44" s="91"/>
      <c r="JB44" s="91"/>
      <c r="JC44" s="91"/>
      <c r="JD44" s="91"/>
      <c r="JE44" s="91"/>
      <c r="JF44" s="91"/>
      <c r="JG44" s="91"/>
      <c r="JH44" s="91"/>
      <c r="JI44" s="91"/>
      <c r="JJ44" s="91"/>
      <c r="JK44" s="91"/>
      <c r="JL44" s="91"/>
      <c r="JM44" s="91"/>
      <c r="JN44" s="91"/>
      <c r="JO44" s="91"/>
      <c r="JP44" s="91"/>
      <c r="JQ44" s="91"/>
      <c r="JR44" s="91"/>
      <c r="JS44" s="91"/>
      <c r="JT44" s="91"/>
      <c r="JU44" s="91"/>
      <c r="JV44" s="91"/>
      <c r="JW44" s="91"/>
      <c r="JX44" s="91"/>
      <c r="JY44" s="91"/>
      <c r="JZ44" s="91"/>
      <c r="KA44" s="91"/>
      <c r="KB44" s="91"/>
      <c r="KC44" s="91"/>
      <c r="KD44" s="91"/>
      <c r="KE44" s="91"/>
      <c r="KF44" s="26"/>
      <c r="KG44" s="26"/>
    </row>
    <row r="45" spans="1:293" s="27" customFormat="1" ht="16.2" customHeight="1" x14ac:dyDescent="0.3">
      <c r="A45" s="9">
        <v>68</v>
      </c>
      <c r="B45" s="52">
        <v>912</v>
      </c>
      <c r="C45" s="10" t="s">
        <v>117</v>
      </c>
      <c r="D45" s="12">
        <v>26750</v>
      </c>
      <c r="E45" s="11" t="s">
        <v>4</v>
      </c>
      <c r="F45" s="13">
        <v>0</v>
      </c>
      <c r="G45" s="14">
        <v>0</v>
      </c>
      <c r="H45" s="14">
        <v>0</v>
      </c>
      <c r="I45" s="15">
        <v>0</v>
      </c>
      <c r="J45" s="58">
        <f t="shared" si="0"/>
        <v>0</v>
      </c>
      <c r="K45" s="56">
        <v>0</v>
      </c>
      <c r="L45" s="14">
        <v>0</v>
      </c>
      <c r="M45" s="14">
        <v>0</v>
      </c>
      <c r="N45" s="15">
        <v>0</v>
      </c>
      <c r="O45" s="100">
        <f t="shared" si="1"/>
        <v>0</v>
      </c>
      <c r="P45" s="100">
        <f t="shared" si="2"/>
        <v>0</v>
      </c>
      <c r="Q45" s="16">
        <v>0</v>
      </c>
      <c r="R45" s="17">
        <v>0</v>
      </c>
      <c r="S45" s="17">
        <v>0</v>
      </c>
      <c r="T45" s="36">
        <v>0</v>
      </c>
      <c r="U45" s="18">
        <v>0</v>
      </c>
      <c r="V45" s="80">
        <f t="shared" si="3"/>
        <v>0</v>
      </c>
      <c r="W45" s="81">
        <f t="shared" si="4"/>
        <v>0</v>
      </c>
      <c r="X45" s="19">
        <v>21</v>
      </c>
      <c r="Y45" s="20">
        <v>30</v>
      </c>
      <c r="Z45" s="21">
        <f t="shared" si="5"/>
        <v>51</v>
      </c>
      <c r="AA45" s="95"/>
      <c r="AB45" s="92"/>
      <c r="AC45" s="92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  <c r="IT45" s="93"/>
      <c r="IU45" s="93"/>
      <c r="IV45" s="93"/>
      <c r="IW45" s="93"/>
      <c r="IX45" s="93"/>
      <c r="IY45" s="93"/>
      <c r="IZ45" s="93"/>
      <c r="JA45" s="93"/>
      <c r="JB45" s="93"/>
      <c r="JC45" s="93"/>
      <c r="JD45" s="93"/>
      <c r="JE45" s="93"/>
      <c r="JF45" s="93"/>
      <c r="JG45" s="93"/>
      <c r="JH45" s="93"/>
      <c r="JI45" s="93"/>
      <c r="JJ45" s="93"/>
      <c r="JK45" s="93"/>
      <c r="JL45" s="93"/>
      <c r="JM45" s="93"/>
      <c r="JN45" s="93"/>
      <c r="JO45" s="93"/>
      <c r="JP45" s="93"/>
      <c r="JQ45" s="93"/>
      <c r="JR45" s="93"/>
      <c r="JS45" s="93"/>
      <c r="JT45" s="93"/>
      <c r="JU45" s="93"/>
      <c r="JV45" s="93"/>
      <c r="JW45" s="93"/>
      <c r="JX45" s="93"/>
      <c r="JY45" s="93"/>
      <c r="JZ45" s="93"/>
      <c r="KA45" s="93"/>
      <c r="KB45" s="93"/>
      <c r="KC45" s="93"/>
      <c r="KD45" s="93"/>
      <c r="KE45" s="93"/>
      <c r="KF45" s="22"/>
      <c r="KG45" s="22"/>
    </row>
    <row r="46" spans="1:293" s="23" customFormat="1" ht="16.2" customHeight="1" x14ac:dyDescent="0.3">
      <c r="A46" s="9">
        <v>77</v>
      </c>
      <c r="B46" s="52">
        <v>178</v>
      </c>
      <c r="C46" s="10" t="s">
        <v>126</v>
      </c>
      <c r="D46" s="12">
        <v>25379</v>
      </c>
      <c r="E46" s="11" t="s">
        <v>26</v>
      </c>
      <c r="F46" s="13">
        <v>0</v>
      </c>
      <c r="G46" s="14">
        <v>0</v>
      </c>
      <c r="H46" s="14">
        <v>0</v>
      </c>
      <c r="I46" s="15">
        <v>0</v>
      </c>
      <c r="J46" s="58">
        <f t="shared" si="0"/>
        <v>0</v>
      </c>
      <c r="K46" s="56">
        <v>0</v>
      </c>
      <c r="L46" s="14">
        <v>0</v>
      </c>
      <c r="M46" s="14">
        <v>0</v>
      </c>
      <c r="N46" s="15">
        <v>0</v>
      </c>
      <c r="O46" s="100">
        <f t="shared" si="1"/>
        <v>0</v>
      </c>
      <c r="P46" s="100">
        <f t="shared" si="2"/>
        <v>0</v>
      </c>
      <c r="Q46" s="16">
        <v>0</v>
      </c>
      <c r="R46" s="17">
        <v>0</v>
      </c>
      <c r="S46" s="17">
        <v>0</v>
      </c>
      <c r="T46" s="36">
        <v>0</v>
      </c>
      <c r="U46" s="18">
        <v>0</v>
      </c>
      <c r="V46" s="80">
        <f t="shared" si="3"/>
        <v>0</v>
      </c>
      <c r="W46" s="81">
        <f t="shared" si="4"/>
        <v>0</v>
      </c>
      <c r="X46" s="19">
        <v>21</v>
      </c>
      <c r="Y46" s="20">
        <v>30</v>
      </c>
      <c r="Z46" s="21">
        <f t="shared" si="5"/>
        <v>51</v>
      </c>
      <c r="AA46" s="91"/>
      <c r="AB46" s="91"/>
      <c r="AC46" s="91"/>
      <c r="AD46" s="91"/>
      <c r="AE46" s="91"/>
      <c r="AF46" s="91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22"/>
      <c r="KG46" s="22"/>
    </row>
    <row r="47" spans="1:293" s="23" customFormat="1" ht="16.2" customHeight="1" x14ac:dyDescent="0.3">
      <c r="A47" s="9">
        <v>1</v>
      </c>
      <c r="B47" s="52">
        <v>613</v>
      </c>
      <c r="C47" s="10" t="s">
        <v>49</v>
      </c>
      <c r="D47" s="12">
        <v>31466</v>
      </c>
      <c r="E47" s="11" t="s">
        <v>1</v>
      </c>
      <c r="F47" s="13">
        <v>0</v>
      </c>
      <c r="G47" s="14">
        <v>0</v>
      </c>
      <c r="H47" s="14">
        <v>0</v>
      </c>
      <c r="I47" s="15">
        <v>0</v>
      </c>
      <c r="J47" s="58">
        <f t="shared" ref="J47:J78" si="6">F47+G47+H47+I47</f>
        <v>0</v>
      </c>
      <c r="K47" s="56">
        <v>0</v>
      </c>
      <c r="L47" s="14">
        <v>0</v>
      </c>
      <c r="M47" s="14">
        <v>0</v>
      </c>
      <c r="N47" s="15">
        <v>0</v>
      </c>
      <c r="O47" s="100">
        <f t="shared" ref="O47:O78" si="7">K47+L47+M47+N47</f>
        <v>0</v>
      </c>
      <c r="P47" s="100">
        <f t="shared" ref="P47:P78" si="8">J47+O47</f>
        <v>0</v>
      </c>
      <c r="Q47" s="16">
        <v>0</v>
      </c>
      <c r="R47" s="17">
        <v>0</v>
      </c>
      <c r="S47" s="17">
        <v>0</v>
      </c>
      <c r="T47" s="36">
        <v>0</v>
      </c>
      <c r="U47" s="18">
        <v>0</v>
      </c>
      <c r="V47" s="80">
        <f t="shared" ref="V47:V78" si="9">Q47+R47+S47+T47+U47</f>
        <v>0</v>
      </c>
      <c r="W47" s="81">
        <f t="shared" ref="W47:W78" si="10">J47+O47+V47</f>
        <v>0</v>
      </c>
      <c r="X47" s="19">
        <v>25.66667</v>
      </c>
      <c r="Y47" s="20">
        <v>25</v>
      </c>
      <c r="Z47" s="21">
        <f t="shared" ref="Z47:Z78" si="11">W47+X47+Y47</f>
        <v>50.666669999999996</v>
      </c>
      <c r="AA47" s="92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  <c r="JI47" s="91"/>
      <c r="JJ47" s="91"/>
      <c r="JK47" s="91"/>
      <c r="JL47" s="91"/>
      <c r="JM47" s="91"/>
      <c r="JN47" s="91"/>
      <c r="JO47" s="91"/>
      <c r="JP47" s="91"/>
      <c r="JQ47" s="91"/>
      <c r="JR47" s="91"/>
      <c r="JS47" s="91"/>
      <c r="JT47" s="91"/>
      <c r="JU47" s="91"/>
      <c r="JV47" s="91"/>
      <c r="JW47" s="91"/>
      <c r="JX47" s="91"/>
      <c r="JY47" s="91"/>
      <c r="JZ47" s="91"/>
      <c r="KA47" s="91"/>
      <c r="KB47" s="91"/>
      <c r="KC47" s="91"/>
      <c r="KD47" s="91"/>
      <c r="KE47" s="91"/>
      <c r="KF47" s="8"/>
      <c r="KG47" s="8"/>
    </row>
    <row r="48" spans="1:293" s="27" customFormat="1" ht="16.2" customHeight="1" x14ac:dyDescent="0.3">
      <c r="A48" s="9">
        <v>2</v>
      </c>
      <c r="B48" s="52">
        <v>280</v>
      </c>
      <c r="C48" s="24" t="s">
        <v>50</v>
      </c>
      <c r="D48" s="12">
        <v>30835</v>
      </c>
      <c r="E48" s="11" t="s">
        <v>51</v>
      </c>
      <c r="F48" s="13">
        <v>0</v>
      </c>
      <c r="G48" s="14">
        <v>0</v>
      </c>
      <c r="H48" s="14">
        <v>0</v>
      </c>
      <c r="I48" s="15">
        <v>0</v>
      </c>
      <c r="J48" s="58">
        <f t="shared" si="6"/>
        <v>0</v>
      </c>
      <c r="K48" s="56">
        <v>0</v>
      </c>
      <c r="L48" s="14">
        <v>0</v>
      </c>
      <c r="M48" s="14">
        <v>0</v>
      </c>
      <c r="N48" s="15">
        <v>0</v>
      </c>
      <c r="O48" s="100">
        <f t="shared" si="7"/>
        <v>0</v>
      </c>
      <c r="P48" s="100">
        <f t="shared" si="8"/>
        <v>0</v>
      </c>
      <c r="Q48" s="16">
        <v>0</v>
      </c>
      <c r="R48" s="17">
        <v>0</v>
      </c>
      <c r="S48" s="17">
        <v>0</v>
      </c>
      <c r="T48" s="36">
        <v>0</v>
      </c>
      <c r="U48" s="18">
        <v>0</v>
      </c>
      <c r="V48" s="80">
        <f t="shared" si="9"/>
        <v>0</v>
      </c>
      <c r="W48" s="81">
        <f t="shared" si="10"/>
        <v>0</v>
      </c>
      <c r="X48" s="25">
        <v>24.66667</v>
      </c>
      <c r="Y48" s="20">
        <v>26</v>
      </c>
      <c r="Z48" s="21">
        <f t="shared" si="11"/>
        <v>50.666669999999996</v>
      </c>
      <c r="AA48" s="94"/>
      <c r="AB48" s="94"/>
      <c r="AC48" s="94"/>
      <c r="AD48" s="94"/>
      <c r="AE48" s="94"/>
      <c r="AF48" s="94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22"/>
      <c r="KG48" s="22"/>
    </row>
    <row r="49" spans="1:293" s="23" customFormat="1" ht="16.2" customHeight="1" x14ac:dyDescent="0.3">
      <c r="A49" s="9">
        <v>96</v>
      </c>
      <c r="B49" s="52">
        <v>35</v>
      </c>
      <c r="C49" s="10" t="s">
        <v>145</v>
      </c>
      <c r="D49" s="12">
        <v>31810</v>
      </c>
      <c r="E49" s="11" t="s">
        <v>35</v>
      </c>
      <c r="F49" s="13">
        <v>0</v>
      </c>
      <c r="G49" s="14">
        <v>0</v>
      </c>
      <c r="H49" s="14">
        <v>0</v>
      </c>
      <c r="I49" s="15">
        <v>3</v>
      </c>
      <c r="J49" s="58">
        <f t="shared" si="6"/>
        <v>3</v>
      </c>
      <c r="K49" s="56">
        <v>0</v>
      </c>
      <c r="L49" s="14">
        <v>0</v>
      </c>
      <c r="M49" s="14">
        <v>0</v>
      </c>
      <c r="N49" s="15">
        <v>0</v>
      </c>
      <c r="O49" s="100">
        <f t="shared" si="7"/>
        <v>0</v>
      </c>
      <c r="P49" s="100">
        <f t="shared" si="8"/>
        <v>3</v>
      </c>
      <c r="Q49" s="16">
        <v>0</v>
      </c>
      <c r="R49" s="17">
        <v>0</v>
      </c>
      <c r="S49" s="17">
        <v>0.5</v>
      </c>
      <c r="T49" s="36">
        <v>0</v>
      </c>
      <c r="U49" s="18">
        <v>0</v>
      </c>
      <c r="V49" s="80">
        <f t="shared" si="9"/>
        <v>0.5</v>
      </c>
      <c r="W49" s="81">
        <f t="shared" si="10"/>
        <v>3.5</v>
      </c>
      <c r="X49" s="19">
        <v>21</v>
      </c>
      <c r="Y49" s="20">
        <v>26</v>
      </c>
      <c r="Z49" s="21">
        <f t="shared" si="11"/>
        <v>50.5</v>
      </c>
      <c r="AA49" s="94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  <c r="IW49" s="91"/>
      <c r="IX49" s="91"/>
      <c r="IY49" s="91"/>
      <c r="IZ49" s="91"/>
      <c r="JA49" s="91"/>
      <c r="JB49" s="91"/>
      <c r="JC49" s="91"/>
      <c r="JD49" s="91"/>
      <c r="JE49" s="91"/>
      <c r="JF49" s="91"/>
      <c r="JG49" s="91"/>
      <c r="JH49" s="91"/>
      <c r="JI49" s="91"/>
      <c r="JJ49" s="91"/>
      <c r="JK49" s="91"/>
      <c r="JL49" s="91"/>
      <c r="JM49" s="91"/>
      <c r="JN49" s="91"/>
      <c r="JO49" s="91"/>
      <c r="JP49" s="91"/>
      <c r="JQ49" s="91"/>
      <c r="JR49" s="91"/>
      <c r="JS49" s="91"/>
      <c r="JT49" s="91"/>
      <c r="JU49" s="91"/>
      <c r="JV49" s="91"/>
      <c r="JW49" s="91"/>
      <c r="JX49" s="91"/>
      <c r="JY49" s="91"/>
      <c r="JZ49" s="91"/>
      <c r="KA49" s="91"/>
      <c r="KB49" s="91"/>
      <c r="KC49" s="91"/>
      <c r="KD49" s="91"/>
      <c r="KE49" s="91"/>
      <c r="KF49" s="27"/>
      <c r="KG49" s="27"/>
    </row>
    <row r="50" spans="1:293" s="23" customFormat="1" ht="16.2" customHeight="1" x14ac:dyDescent="0.3">
      <c r="A50" s="9">
        <v>93</v>
      </c>
      <c r="B50" s="52">
        <v>971</v>
      </c>
      <c r="C50" s="10" t="s">
        <v>142</v>
      </c>
      <c r="D50" s="12">
        <v>30982</v>
      </c>
      <c r="E50" s="11" t="s">
        <v>1</v>
      </c>
      <c r="F50" s="13">
        <v>0</v>
      </c>
      <c r="G50" s="14">
        <v>1.5</v>
      </c>
      <c r="H50" s="14">
        <v>0</v>
      </c>
      <c r="I50" s="15">
        <v>0</v>
      </c>
      <c r="J50" s="58">
        <f t="shared" si="6"/>
        <v>1.5</v>
      </c>
      <c r="K50" s="56">
        <v>0</v>
      </c>
      <c r="L50" s="14">
        <v>0</v>
      </c>
      <c r="M50" s="14">
        <v>0</v>
      </c>
      <c r="N50" s="15">
        <v>0</v>
      </c>
      <c r="O50" s="100">
        <f t="shared" si="7"/>
        <v>0</v>
      </c>
      <c r="P50" s="100">
        <f t="shared" si="8"/>
        <v>1.5</v>
      </c>
      <c r="Q50" s="16">
        <v>0</v>
      </c>
      <c r="R50" s="17">
        <v>0</v>
      </c>
      <c r="S50" s="17">
        <v>1</v>
      </c>
      <c r="T50" s="36">
        <v>0</v>
      </c>
      <c r="U50" s="18">
        <v>0</v>
      </c>
      <c r="V50" s="80">
        <f t="shared" si="9"/>
        <v>1</v>
      </c>
      <c r="W50" s="81">
        <f t="shared" si="10"/>
        <v>2.5</v>
      </c>
      <c r="X50" s="19">
        <v>21</v>
      </c>
      <c r="Y50" s="20">
        <v>27</v>
      </c>
      <c r="Z50" s="21">
        <f t="shared" si="11"/>
        <v>50.5</v>
      </c>
      <c r="AA50" s="91"/>
      <c r="AB50" s="91"/>
      <c r="AC50" s="91"/>
      <c r="AD50" s="91"/>
      <c r="AE50" s="91"/>
      <c r="AF50" s="91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/>
      <c r="KG50"/>
    </row>
    <row r="51" spans="1:293" s="23" customFormat="1" ht="16.2" customHeight="1" x14ac:dyDescent="0.3">
      <c r="A51" s="9">
        <v>26</v>
      </c>
      <c r="B51" s="52">
        <v>685</v>
      </c>
      <c r="C51" s="10" t="s">
        <v>75</v>
      </c>
      <c r="D51" s="12">
        <v>30870</v>
      </c>
      <c r="E51" s="11" t="s">
        <v>31</v>
      </c>
      <c r="F51" s="13">
        <v>1</v>
      </c>
      <c r="G51" s="14">
        <v>0</v>
      </c>
      <c r="H51" s="14">
        <v>0</v>
      </c>
      <c r="I51" s="15">
        <v>0</v>
      </c>
      <c r="J51" s="58">
        <f t="shared" si="6"/>
        <v>1</v>
      </c>
      <c r="K51" s="56">
        <v>0</v>
      </c>
      <c r="L51" s="14">
        <v>0</v>
      </c>
      <c r="M51" s="14">
        <v>0</v>
      </c>
      <c r="N51" s="15">
        <v>0</v>
      </c>
      <c r="O51" s="100">
        <f t="shared" si="7"/>
        <v>0</v>
      </c>
      <c r="P51" s="100">
        <f t="shared" si="8"/>
        <v>1</v>
      </c>
      <c r="Q51" s="16">
        <v>0</v>
      </c>
      <c r="R51" s="17">
        <v>0</v>
      </c>
      <c r="S51" s="17">
        <v>0.5</v>
      </c>
      <c r="T51" s="36">
        <v>0</v>
      </c>
      <c r="U51" s="18">
        <v>0</v>
      </c>
      <c r="V51" s="80">
        <f t="shared" si="9"/>
        <v>0.5</v>
      </c>
      <c r="W51" s="81">
        <f t="shared" si="10"/>
        <v>1.5</v>
      </c>
      <c r="X51" s="19">
        <v>22</v>
      </c>
      <c r="Y51" s="20">
        <v>27</v>
      </c>
      <c r="Z51" s="21">
        <f t="shared" si="11"/>
        <v>50.5</v>
      </c>
      <c r="AA51" s="91"/>
      <c r="AB51" s="92"/>
      <c r="AC51" s="92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  <c r="IW51" s="93"/>
      <c r="IX51" s="93"/>
      <c r="IY51" s="93"/>
      <c r="IZ51" s="93"/>
      <c r="JA51" s="93"/>
      <c r="JB51" s="93"/>
      <c r="JC51" s="93"/>
      <c r="JD51" s="93"/>
      <c r="JE51" s="93"/>
      <c r="JF51" s="93"/>
      <c r="JG51" s="93"/>
      <c r="JH51" s="93"/>
      <c r="JI51" s="93"/>
      <c r="JJ51" s="93"/>
      <c r="JK51" s="93"/>
      <c r="JL51" s="93"/>
      <c r="JM51" s="93"/>
      <c r="JN51" s="93"/>
      <c r="JO51" s="93"/>
      <c r="JP51" s="93"/>
      <c r="JQ51" s="93"/>
      <c r="JR51" s="93"/>
      <c r="JS51" s="93"/>
      <c r="JT51" s="93"/>
      <c r="JU51" s="93"/>
      <c r="JV51" s="93"/>
      <c r="JW51" s="93"/>
      <c r="JX51" s="93"/>
      <c r="JY51" s="93"/>
      <c r="JZ51" s="93"/>
      <c r="KA51" s="93"/>
      <c r="KB51" s="93"/>
      <c r="KC51" s="93"/>
      <c r="KD51" s="93"/>
      <c r="KE51" s="93"/>
      <c r="KF51" s="8"/>
      <c r="KG51" s="8"/>
    </row>
    <row r="52" spans="1:293" s="23" customFormat="1" ht="16.2" customHeight="1" x14ac:dyDescent="0.3">
      <c r="A52" s="9">
        <v>25</v>
      </c>
      <c r="B52" s="52">
        <v>537</v>
      </c>
      <c r="C52" s="10" t="s">
        <v>74</v>
      </c>
      <c r="D52" s="12">
        <v>31076</v>
      </c>
      <c r="E52" s="11" t="s">
        <v>1</v>
      </c>
      <c r="F52" s="13">
        <v>0</v>
      </c>
      <c r="G52" s="14">
        <v>0</v>
      </c>
      <c r="H52" s="14">
        <v>0</v>
      </c>
      <c r="I52" s="15">
        <v>0</v>
      </c>
      <c r="J52" s="58">
        <f t="shared" si="6"/>
        <v>0</v>
      </c>
      <c r="K52" s="56">
        <v>0</v>
      </c>
      <c r="L52" s="14">
        <v>0</v>
      </c>
      <c r="M52" s="14">
        <v>0</v>
      </c>
      <c r="N52" s="15">
        <v>0</v>
      </c>
      <c r="O52" s="100">
        <f t="shared" si="7"/>
        <v>0</v>
      </c>
      <c r="P52" s="100">
        <f t="shared" si="8"/>
        <v>0</v>
      </c>
      <c r="Q52" s="16">
        <v>0</v>
      </c>
      <c r="R52" s="17">
        <v>0</v>
      </c>
      <c r="S52" s="17">
        <v>0.5</v>
      </c>
      <c r="T52" s="36">
        <v>0</v>
      </c>
      <c r="U52" s="18">
        <v>0</v>
      </c>
      <c r="V52" s="80">
        <f t="shared" si="9"/>
        <v>0.5</v>
      </c>
      <c r="W52" s="81">
        <f t="shared" si="10"/>
        <v>0.5</v>
      </c>
      <c r="X52" s="19">
        <v>22</v>
      </c>
      <c r="Y52" s="20">
        <v>28</v>
      </c>
      <c r="Z52" s="21">
        <f t="shared" si="11"/>
        <v>50.5</v>
      </c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22"/>
      <c r="KG52" s="22"/>
    </row>
    <row r="53" spans="1:293" s="23" customFormat="1" ht="16.2" customHeight="1" x14ac:dyDescent="0.3">
      <c r="A53" s="9">
        <v>35</v>
      </c>
      <c r="B53" s="52">
        <v>782</v>
      </c>
      <c r="C53" s="10" t="s">
        <v>84</v>
      </c>
      <c r="D53" s="12">
        <v>28984</v>
      </c>
      <c r="E53" s="11" t="s">
        <v>28</v>
      </c>
      <c r="F53" s="13">
        <v>0</v>
      </c>
      <c r="G53" s="14">
        <v>0</v>
      </c>
      <c r="H53" s="14">
        <v>0</v>
      </c>
      <c r="I53" s="15">
        <v>0</v>
      </c>
      <c r="J53" s="58">
        <f t="shared" si="6"/>
        <v>0</v>
      </c>
      <c r="K53" s="56">
        <v>0</v>
      </c>
      <c r="L53" s="14">
        <v>0</v>
      </c>
      <c r="M53" s="14">
        <v>0</v>
      </c>
      <c r="N53" s="15">
        <v>0</v>
      </c>
      <c r="O53" s="100">
        <f t="shared" si="7"/>
        <v>0</v>
      </c>
      <c r="P53" s="100">
        <f t="shared" si="8"/>
        <v>0</v>
      </c>
      <c r="Q53" s="16">
        <v>0</v>
      </c>
      <c r="R53" s="17">
        <v>0</v>
      </c>
      <c r="S53" s="17">
        <v>0.5</v>
      </c>
      <c r="T53" s="36">
        <v>0</v>
      </c>
      <c r="U53" s="18">
        <v>0</v>
      </c>
      <c r="V53" s="80">
        <f t="shared" si="9"/>
        <v>0.5</v>
      </c>
      <c r="W53" s="81">
        <f t="shared" si="10"/>
        <v>0.5</v>
      </c>
      <c r="X53" s="19">
        <v>22</v>
      </c>
      <c r="Y53" s="20">
        <v>28</v>
      </c>
      <c r="Z53" s="21">
        <f t="shared" si="11"/>
        <v>50.5</v>
      </c>
      <c r="AA53" s="91"/>
      <c r="AB53" s="92"/>
      <c r="AC53" s="92"/>
      <c r="AD53" s="93"/>
      <c r="AE53" s="93"/>
      <c r="AF53" s="93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  <c r="IW53" s="87"/>
      <c r="IX53" s="87"/>
      <c r="IY53" s="87"/>
      <c r="IZ53" s="87"/>
      <c r="JA53" s="87"/>
      <c r="JB53" s="87"/>
      <c r="JC53" s="87"/>
      <c r="JD53" s="87"/>
      <c r="JE53" s="87"/>
      <c r="JF53" s="87"/>
      <c r="JG53" s="87"/>
      <c r="JH53" s="87"/>
      <c r="JI53" s="87"/>
      <c r="JJ53" s="87"/>
      <c r="JK53" s="87"/>
      <c r="JL53" s="87"/>
      <c r="JM53" s="87"/>
      <c r="JN53" s="87"/>
      <c r="JO53" s="87"/>
      <c r="JP53" s="87"/>
      <c r="JQ53" s="87"/>
      <c r="JR53" s="87"/>
      <c r="JS53" s="87"/>
      <c r="JT53" s="87"/>
      <c r="JU53" s="87"/>
      <c r="JV53" s="87"/>
      <c r="JW53" s="87"/>
      <c r="JX53" s="87"/>
      <c r="JY53" s="87"/>
      <c r="JZ53" s="87"/>
      <c r="KA53" s="87"/>
      <c r="KB53" s="87"/>
      <c r="KC53" s="87"/>
      <c r="KD53" s="87"/>
      <c r="KE53" s="87"/>
      <c r="KF53" s="22"/>
      <c r="KG53" s="22"/>
    </row>
    <row r="54" spans="1:293" s="23" customFormat="1" ht="16.2" customHeight="1" x14ac:dyDescent="0.3">
      <c r="A54" s="9">
        <v>58</v>
      </c>
      <c r="B54" s="52">
        <v>259</v>
      </c>
      <c r="C54" s="10" t="s">
        <v>107</v>
      </c>
      <c r="D54" s="12">
        <v>28335</v>
      </c>
      <c r="E54" s="11" t="s">
        <v>39</v>
      </c>
      <c r="F54" s="13">
        <v>0</v>
      </c>
      <c r="G54" s="14">
        <v>0</v>
      </c>
      <c r="H54" s="14">
        <v>0</v>
      </c>
      <c r="I54" s="15">
        <v>0</v>
      </c>
      <c r="J54" s="58">
        <f t="shared" si="6"/>
        <v>0</v>
      </c>
      <c r="K54" s="56">
        <v>0</v>
      </c>
      <c r="L54" s="14">
        <v>0</v>
      </c>
      <c r="M54" s="14">
        <v>0</v>
      </c>
      <c r="N54" s="15">
        <v>0</v>
      </c>
      <c r="O54" s="100">
        <f t="shared" si="7"/>
        <v>0</v>
      </c>
      <c r="P54" s="100">
        <f t="shared" si="8"/>
        <v>0</v>
      </c>
      <c r="Q54" s="16">
        <v>0</v>
      </c>
      <c r="R54" s="17">
        <v>0</v>
      </c>
      <c r="S54" s="17">
        <v>0.5</v>
      </c>
      <c r="T54" s="36">
        <v>0</v>
      </c>
      <c r="U54" s="18">
        <v>0</v>
      </c>
      <c r="V54" s="80">
        <f t="shared" si="9"/>
        <v>0.5</v>
      </c>
      <c r="W54" s="81">
        <f t="shared" si="10"/>
        <v>0.5</v>
      </c>
      <c r="X54" s="19">
        <v>21</v>
      </c>
      <c r="Y54" s="20">
        <v>29</v>
      </c>
      <c r="Z54" s="21">
        <f t="shared" si="11"/>
        <v>50.5</v>
      </c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1"/>
      <c r="IZ54" s="91"/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1"/>
      <c r="KF54" s="8"/>
      <c r="KG54" s="8"/>
    </row>
    <row r="55" spans="1:293" s="22" customFormat="1" ht="16.2" customHeight="1" x14ac:dyDescent="0.3">
      <c r="A55" s="9">
        <v>8</v>
      </c>
      <c r="B55" s="52">
        <v>63</v>
      </c>
      <c r="C55" s="10" t="s">
        <v>57</v>
      </c>
      <c r="D55" s="12">
        <v>30288</v>
      </c>
      <c r="E55" s="11" t="s">
        <v>1</v>
      </c>
      <c r="F55" s="13">
        <v>0</v>
      </c>
      <c r="G55" s="14">
        <v>0</v>
      </c>
      <c r="H55" s="14">
        <v>0</v>
      </c>
      <c r="I55" s="15">
        <v>0</v>
      </c>
      <c r="J55" s="58">
        <f t="shared" si="6"/>
        <v>0</v>
      </c>
      <c r="K55" s="56">
        <v>0</v>
      </c>
      <c r="L55" s="14">
        <v>0</v>
      </c>
      <c r="M55" s="14">
        <v>0</v>
      </c>
      <c r="N55" s="15">
        <v>0</v>
      </c>
      <c r="O55" s="100">
        <f t="shared" si="7"/>
        <v>0</v>
      </c>
      <c r="P55" s="100">
        <f t="shared" si="8"/>
        <v>0</v>
      </c>
      <c r="Q55" s="16">
        <v>0</v>
      </c>
      <c r="R55" s="17">
        <v>0</v>
      </c>
      <c r="S55" s="17">
        <v>1</v>
      </c>
      <c r="T55" s="36">
        <v>0</v>
      </c>
      <c r="U55" s="18">
        <v>0</v>
      </c>
      <c r="V55" s="80">
        <f t="shared" si="9"/>
        <v>1</v>
      </c>
      <c r="W55" s="81">
        <f t="shared" si="10"/>
        <v>1</v>
      </c>
      <c r="X55" s="19">
        <v>23.33333</v>
      </c>
      <c r="Y55" s="20">
        <v>26</v>
      </c>
      <c r="Z55" s="21">
        <f t="shared" si="11"/>
        <v>50.333330000000004</v>
      </c>
      <c r="AA55" s="91"/>
      <c r="AB55" s="91"/>
      <c r="AC55" s="91"/>
      <c r="AD55" s="91"/>
      <c r="AE55" s="91"/>
      <c r="AF55" s="91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94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4"/>
      <c r="KE55" s="94"/>
      <c r="KF55" s="7"/>
      <c r="KG55" s="7"/>
    </row>
    <row r="56" spans="1:293" s="22" customFormat="1" ht="16.2" customHeight="1" x14ac:dyDescent="0.3">
      <c r="A56" s="9">
        <v>76</v>
      </c>
      <c r="B56" s="52">
        <v>56</v>
      </c>
      <c r="C56" s="10" t="s">
        <v>125</v>
      </c>
      <c r="D56" s="12">
        <v>28476</v>
      </c>
      <c r="E56" s="11" t="s">
        <v>4</v>
      </c>
      <c r="F56" s="13">
        <v>0</v>
      </c>
      <c r="G56" s="14">
        <v>0</v>
      </c>
      <c r="H56" s="14">
        <v>0</v>
      </c>
      <c r="I56" s="15">
        <v>0</v>
      </c>
      <c r="J56" s="58">
        <f t="shared" si="6"/>
        <v>0</v>
      </c>
      <c r="K56" s="56">
        <v>0</v>
      </c>
      <c r="L56" s="14">
        <v>0</v>
      </c>
      <c r="M56" s="14">
        <v>0</v>
      </c>
      <c r="N56" s="15">
        <v>2</v>
      </c>
      <c r="O56" s="100">
        <f t="shared" si="7"/>
        <v>2</v>
      </c>
      <c r="P56" s="100">
        <f t="shared" si="8"/>
        <v>2</v>
      </c>
      <c r="Q56" s="16">
        <v>0</v>
      </c>
      <c r="R56" s="17">
        <v>0</v>
      </c>
      <c r="S56" s="17">
        <v>1</v>
      </c>
      <c r="T56" s="36">
        <v>0</v>
      </c>
      <c r="U56" s="18">
        <v>0</v>
      </c>
      <c r="V56" s="80">
        <f t="shared" si="9"/>
        <v>1</v>
      </c>
      <c r="W56" s="81">
        <f t="shared" si="10"/>
        <v>3</v>
      </c>
      <c r="X56" s="19">
        <v>21</v>
      </c>
      <c r="Y56" s="20">
        <v>26</v>
      </c>
      <c r="Z56" s="21">
        <f t="shared" si="11"/>
        <v>50</v>
      </c>
      <c r="AA56" s="92"/>
      <c r="AB56" s="92"/>
      <c r="AC56" s="92"/>
      <c r="AD56" s="93"/>
      <c r="AE56" s="93"/>
      <c r="AF56" s="93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  <c r="IW56" s="91"/>
      <c r="IX56" s="91"/>
      <c r="IY56" s="91"/>
      <c r="IZ56" s="91"/>
      <c r="JA56" s="91"/>
      <c r="JB56" s="91"/>
      <c r="JC56" s="91"/>
      <c r="JD56" s="91"/>
      <c r="JE56" s="91"/>
      <c r="JF56" s="91"/>
      <c r="JG56" s="91"/>
      <c r="JH56" s="91"/>
      <c r="JI56" s="91"/>
      <c r="JJ56" s="91"/>
      <c r="JK56" s="91"/>
      <c r="JL56" s="91"/>
      <c r="JM56" s="91"/>
      <c r="JN56" s="91"/>
      <c r="JO56" s="91"/>
      <c r="JP56" s="91"/>
      <c r="JQ56" s="91"/>
      <c r="JR56" s="91"/>
      <c r="JS56" s="91"/>
      <c r="JT56" s="91"/>
      <c r="JU56" s="91"/>
      <c r="JV56" s="91"/>
      <c r="JW56" s="91"/>
      <c r="JX56" s="91"/>
      <c r="JY56" s="91"/>
      <c r="JZ56" s="91"/>
      <c r="KA56" s="91"/>
      <c r="KB56" s="91"/>
      <c r="KC56" s="91"/>
      <c r="KD56" s="91"/>
      <c r="KE56" s="91"/>
      <c r="KF56" s="23"/>
      <c r="KG56" s="23"/>
    </row>
    <row r="57" spans="1:293" s="22" customFormat="1" ht="16.2" customHeight="1" x14ac:dyDescent="0.3">
      <c r="A57" s="9">
        <v>33</v>
      </c>
      <c r="B57" s="52">
        <v>840</v>
      </c>
      <c r="C57" s="10" t="s">
        <v>82</v>
      </c>
      <c r="D57" s="12">
        <v>32519</v>
      </c>
      <c r="E57" s="11" t="s">
        <v>1</v>
      </c>
      <c r="F57" s="13">
        <v>0</v>
      </c>
      <c r="G57" s="14">
        <v>0</v>
      </c>
      <c r="H57" s="14">
        <v>0</v>
      </c>
      <c r="I57" s="15">
        <v>0</v>
      </c>
      <c r="J57" s="58">
        <f t="shared" si="6"/>
        <v>0</v>
      </c>
      <c r="K57" s="56">
        <v>0</v>
      </c>
      <c r="L57" s="14">
        <v>0</v>
      </c>
      <c r="M57" s="14">
        <v>0</v>
      </c>
      <c r="N57" s="15">
        <v>0</v>
      </c>
      <c r="O57" s="100">
        <f t="shared" si="7"/>
        <v>0</v>
      </c>
      <c r="P57" s="100">
        <f t="shared" si="8"/>
        <v>0</v>
      </c>
      <c r="Q57" s="16">
        <v>0</v>
      </c>
      <c r="R57" s="17">
        <v>0</v>
      </c>
      <c r="S57" s="17">
        <v>0</v>
      </c>
      <c r="T57" s="36">
        <v>0</v>
      </c>
      <c r="U57" s="18">
        <v>0</v>
      </c>
      <c r="V57" s="80">
        <f t="shared" si="9"/>
        <v>0</v>
      </c>
      <c r="W57" s="81">
        <f t="shared" si="10"/>
        <v>0</v>
      </c>
      <c r="X57" s="19">
        <v>22</v>
      </c>
      <c r="Y57" s="20">
        <v>28</v>
      </c>
      <c r="Z57" s="21">
        <f t="shared" si="11"/>
        <v>50</v>
      </c>
      <c r="AA57" s="91"/>
      <c r="AB57" s="91"/>
      <c r="AC57" s="91"/>
      <c r="AD57" s="91"/>
      <c r="AE57" s="91"/>
      <c r="AF57" s="91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  <c r="IV57" s="93"/>
      <c r="IW57" s="93"/>
      <c r="IX57" s="93"/>
      <c r="IY57" s="93"/>
      <c r="IZ57" s="93"/>
      <c r="JA57" s="93"/>
      <c r="JB57" s="93"/>
      <c r="JC57" s="93"/>
      <c r="JD57" s="93"/>
      <c r="JE57" s="93"/>
      <c r="JF57" s="93"/>
      <c r="JG57" s="93"/>
      <c r="JH57" s="93"/>
      <c r="JI57" s="93"/>
      <c r="JJ57" s="93"/>
      <c r="JK57" s="93"/>
      <c r="JL57" s="93"/>
      <c r="JM57" s="93"/>
      <c r="JN57" s="93"/>
      <c r="JO57" s="93"/>
      <c r="JP57" s="93"/>
      <c r="JQ57" s="93"/>
      <c r="JR57" s="93"/>
      <c r="JS57" s="93"/>
      <c r="JT57" s="93"/>
      <c r="JU57" s="93"/>
      <c r="JV57" s="93"/>
      <c r="JW57" s="93"/>
      <c r="JX57" s="93"/>
      <c r="JY57" s="93"/>
      <c r="JZ57" s="93"/>
      <c r="KA57" s="93"/>
      <c r="KB57" s="93"/>
      <c r="KC57" s="93"/>
      <c r="KD57" s="93"/>
      <c r="KE57" s="93"/>
    </row>
    <row r="58" spans="1:293" s="22" customFormat="1" ht="16.2" customHeight="1" x14ac:dyDescent="0.3">
      <c r="A58" s="9">
        <v>5</v>
      </c>
      <c r="B58" s="52">
        <v>617</v>
      </c>
      <c r="C58" s="10" t="s">
        <v>54</v>
      </c>
      <c r="D58" s="12">
        <v>32492</v>
      </c>
      <c r="E58" s="11" t="s">
        <v>1</v>
      </c>
      <c r="F58" s="13">
        <v>0</v>
      </c>
      <c r="G58" s="14">
        <v>0</v>
      </c>
      <c r="H58" s="14">
        <v>0</v>
      </c>
      <c r="I58" s="15">
        <v>0</v>
      </c>
      <c r="J58" s="58">
        <f t="shared" si="6"/>
        <v>0</v>
      </c>
      <c r="K58" s="56">
        <v>0</v>
      </c>
      <c r="L58" s="14">
        <v>0</v>
      </c>
      <c r="M58" s="14">
        <v>0</v>
      </c>
      <c r="N58" s="15">
        <v>0</v>
      </c>
      <c r="O58" s="100">
        <f t="shared" si="7"/>
        <v>0</v>
      </c>
      <c r="P58" s="100">
        <f t="shared" si="8"/>
        <v>0</v>
      </c>
      <c r="Q58" s="16">
        <v>0</v>
      </c>
      <c r="R58" s="17">
        <v>0</v>
      </c>
      <c r="S58" s="17">
        <v>0</v>
      </c>
      <c r="T58" s="36">
        <v>0</v>
      </c>
      <c r="U58" s="18">
        <v>0</v>
      </c>
      <c r="V58" s="80">
        <f t="shared" si="9"/>
        <v>0</v>
      </c>
      <c r="W58" s="81">
        <f t="shared" si="10"/>
        <v>0</v>
      </c>
      <c r="X58" s="19">
        <v>24</v>
      </c>
      <c r="Y58" s="20">
        <v>26</v>
      </c>
      <c r="Z58" s="21">
        <f t="shared" si="11"/>
        <v>50</v>
      </c>
      <c r="AA58" s="96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91"/>
      <c r="JS58" s="91"/>
      <c r="JT58" s="91"/>
      <c r="JU58" s="91"/>
      <c r="JV58" s="91"/>
      <c r="JW58" s="91"/>
      <c r="JX58" s="91"/>
      <c r="JY58" s="91"/>
      <c r="JZ58" s="91"/>
      <c r="KA58" s="91"/>
      <c r="KB58" s="91"/>
      <c r="KC58" s="91"/>
      <c r="KD58" s="91"/>
      <c r="KE58" s="91"/>
    </row>
    <row r="59" spans="1:293" s="22" customFormat="1" ht="16.2" customHeight="1" x14ac:dyDescent="0.3">
      <c r="A59" s="9" t="s">
        <v>215</v>
      </c>
      <c r="B59" s="52">
        <v>720</v>
      </c>
      <c r="C59" s="10" t="s">
        <v>199</v>
      </c>
      <c r="D59" s="12">
        <v>31935</v>
      </c>
      <c r="E59" s="11" t="s">
        <v>33</v>
      </c>
      <c r="F59" s="13">
        <v>0</v>
      </c>
      <c r="G59" s="14">
        <v>0</v>
      </c>
      <c r="H59" s="14">
        <v>0</v>
      </c>
      <c r="I59" s="15">
        <v>0</v>
      </c>
      <c r="J59" s="58">
        <f t="shared" si="6"/>
        <v>0</v>
      </c>
      <c r="K59" s="56">
        <v>0</v>
      </c>
      <c r="L59" s="14">
        <v>0</v>
      </c>
      <c r="M59" s="14">
        <v>0</v>
      </c>
      <c r="N59" s="15">
        <v>0</v>
      </c>
      <c r="O59" s="100">
        <f t="shared" si="7"/>
        <v>0</v>
      </c>
      <c r="P59" s="100">
        <f t="shared" si="8"/>
        <v>0</v>
      </c>
      <c r="Q59" s="16">
        <v>0</v>
      </c>
      <c r="R59" s="17">
        <v>0</v>
      </c>
      <c r="S59" s="17">
        <v>0</v>
      </c>
      <c r="T59" s="36">
        <v>0</v>
      </c>
      <c r="U59" s="18">
        <v>0</v>
      </c>
      <c r="V59" s="80">
        <f t="shared" si="9"/>
        <v>0</v>
      </c>
      <c r="W59" s="81">
        <f t="shared" si="10"/>
        <v>0</v>
      </c>
      <c r="X59" s="19">
        <v>21</v>
      </c>
      <c r="Y59" s="20">
        <v>29</v>
      </c>
      <c r="Z59" s="21">
        <f t="shared" si="11"/>
        <v>50</v>
      </c>
      <c r="AA59" s="92"/>
      <c r="AB59" s="91"/>
      <c r="AC59" s="91"/>
      <c r="AD59" s="91"/>
      <c r="AE59" s="91"/>
      <c r="AF59" s="91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  <c r="IW59" s="93"/>
      <c r="IX59" s="93"/>
      <c r="IY59" s="93"/>
      <c r="IZ59" s="93"/>
      <c r="JA59" s="93"/>
      <c r="JB59" s="93"/>
      <c r="JC59" s="93"/>
      <c r="JD59" s="93"/>
      <c r="JE59" s="93"/>
      <c r="JF59" s="93"/>
      <c r="JG59" s="93"/>
      <c r="JH59" s="93"/>
      <c r="JI59" s="93"/>
      <c r="JJ59" s="93"/>
      <c r="JK59" s="93"/>
      <c r="JL59" s="93"/>
      <c r="JM59" s="93"/>
      <c r="JN59" s="93"/>
      <c r="JO59" s="93"/>
      <c r="JP59" s="93"/>
      <c r="JQ59" s="93"/>
      <c r="JR59" s="93"/>
      <c r="JS59" s="93"/>
      <c r="JT59" s="93"/>
      <c r="JU59" s="93"/>
      <c r="JV59" s="93"/>
      <c r="JW59" s="93"/>
      <c r="JX59" s="93"/>
      <c r="JY59" s="93"/>
      <c r="JZ59" s="93"/>
      <c r="KA59" s="93"/>
      <c r="KB59" s="93"/>
      <c r="KC59" s="93"/>
      <c r="KD59" s="93"/>
      <c r="KE59" s="93"/>
      <c r="KF59" s="8"/>
      <c r="KG59" s="8"/>
    </row>
    <row r="60" spans="1:293" s="22" customFormat="1" ht="16.2" customHeight="1" x14ac:dyDescent="0.3">
      <c r="A60" s="9">
        <v>91</v>
      </c>
      <c r="B60" s="52">
        <v>194</v>
      </c>
      <c r="C60" s="10" t="s">
        <v>140</v>
      </c>
      <c r="D60" s="12">
        <v>30551</v>
      </c>
      <c r="E60" s="11" t="s">
        <v>6</v>
      </c>
      <c r="F60" s="13">
        <v>0</v>
      </c>
      <c r="G60" s="14">
        <v>0</v>
      </c>
      <c r="H60" s="14">
        <v>0</v>
      </c>
      <c r="I60" s="15">
        <v>0</v>
      </c>
      <c r="J60" s="58">
        <f t="shared" si="6"/>
        <v>0</v>
      </c>
      <c r="K60" s="56">
        <v>0</v>
      </c>
      <c r="L60" s="14">
        <v>0</v>
      </c>
      <c r="M60" s="14">
        <v>0</v>
      </c>
      <c r="N60" s="15">
        <v>0</v>
      </c>
      <c r="O60" s="100">
        <f t="shared" si="7"/>
        <v>0</v>
      </c>
      <c r="P60" s="100">
        <f t="shared" si="8"/>
        <v>0</v>
      </c>
      <c r="Q60" s="16">
        <v>0</v>
      </c>
      <c r="R60" s="17">
        <v>0</v>
      </c>
      <c r="S60" s="17">
        <v>0</v>
      </c>
      <c r="T60" s="36">
        <v>0</v>
      </c>
      <c r="U60" s="18">
        <v>0</v>
      </c>
      <c r="V60" s="80">
        <f t="shared" si="9"/>
        <v>0</v>
      </c>
      <c r="W60" s="81">
        <f t="shared" si="10"/>
        <v>0</v>
      </c>
      <c r="X60" s="19">
        <v>21</v>
      </c>
      <c r="Y60" s="20">
        <v>29</v>
      </c>
      <c r="Z60" s="21">
        <f t="shared" si="11"/>
        <v>50</v>
      </c>
      <c r="AA60" s="91"/>
      <c r="AB60" s="92"/>
      <c r="AC60" s="92"/>
      <c r="AD60" s="93"/>
      <c r="AE60" s="93"/>
      <c r="AF60" s="93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</row>
    <row r="61" spans="1:293" s="22" customFormat="1" ht="16.2" customHeight="1" x14ac:dyDescent="0.3">
      <c r="A61" s="9">
        <v>50</v>
      </c>
      <c r="B61" s="52">
        <v>636</v>
      </c>
      <c r="C61" s="10" t="s">
        <v>99</v>
      </c>
      <c r="D61" s="12">
        <v>29371</v>
      </c>
      <c r="E61" s="11" t="s">
        <v>41</v>
      </c>
      <c r="F61" s="13">
        <v>0</v>
      </c>
      <c r="G61" s="14">
        <v>0</v>
      </c>
      <c r="H61" s="14">
        <v>0</v>
      </c>
      <c r="I61" s="15">
        <v>0</v>
      </c>
      <c r="J61" s="58">
        <f t="shared" si="6"/>
        <v>0</v>
      </c>
      <c r="K61" s="56">
        <v>0</v>
      </c>
      <c r="L61" s="14">
        <v>0</v>
      </c>
      <c r="M61" s="14">
        <v>0</v>
      </c>
      <c r="N61" s="15">
        <v>0</v>
      </c>
      <c r="O61" s="100">
        <f t="shared" si="7"/>
        <v>0</v>
      </c>
      <c r="P61" s="100">
        <f t="shared" si="8"/>
        <v>0</v>
      </c>
      <c r="Q61" s="16">
        <v>0</v>
      </c>
      <c r="R61" s="17">
        <v>0</v>
      </c>
      <c r="S61" s="17">
        <v>0.5</v>
      </c>
      <c r="T61" s="36">
        <v>0</v>
      </c>
      <c r="U61" s="18">
        <v>0</v>
      </c>
      <c r="V61" s="80">
        <f t="shared" si="9"/>
        <v>0.5</v>
      </c>
      <c r="W61" s="81">
        <f t="shared" si="10"/>
        <v>0.5</v>
      </c>
      <c r="X61" s="19">
        <v>21.33333</v>
      </c>
      <c r="Y61" s="20">
        <v>28</v>
      </c>
      <c r="Z61" s="21">
        <f t="shared" si="11"/>
        <v>49.833330000000004</v>
      </c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91"/>
      <c r="IY61" s="91"/>
      <c r="IZ61" s="91"/>
      <c r="JA61" s="91"/>
      <c r="JB61" s="91"/>
      <c r="JC61" s="91"/>
      <c r="JD61" s="91"/>
      <c r="JE61" s="91"/>
      <c r="JF61" s="91"/>
      <c r="JG61" s="91"/>
      <c r="JH61" s="91"/>
      <c r="JI61" s="91"/>
      <c r="JJ61" s="91"/>
      <c r="JK61" s="91"/>
      <c r="JL61" s="91"/>
      <c r="JM61" s="91"/>
      <c r="JN61" s="91"/>
      <c r="JO61" s="91"/>
      <c r="JP61" s="91"/>
      <c r="JQ61" s="91"/>
      <c r="JR61" s="91"/>
      <c r="JS61" s="91"/>
      <c r="JT61" s="91"/>
      <c r="JU61" s="91"/>
      <c r="JV61" s="91"/>
      <c r="JW61" s="91"/>
      <c r="JX61" s="91"/>
      <c r="JY61" s="91"/>
      <c r="JZ61" s="91"/>
      <c r="KA61" s="91"/>
      <c r="KB61" s="91"/>
      <c r="KC61" s="91"/>
      <c r="KD61" s="91"/>
      <c r="KE61" s="91"/>
    </row>
    <row r="62" spans="1:293" s="22" customFormat="1" ht="16.2" customHeight="1" x14ac:dyDescent="0.3">
      <c r="A62" s="9">
        <v>44</v>
      </c>
      <c r="B62" s="52">
        <v>13</v>
      </c>
      <c r="C62" s="10" t="s">
        <v>93</v>
      </c>
      <c r="D62" s="12">
        <v>29252</v>
      </c>
      <c r="E62" s="11" t="s">
        <v>4</v>
      </c>
      <c r="F62" s="13">
        <v>0</v>
      </c>
      <c r="G62" s="14">
        <v>0</v>
      </c>
      <c r="H62" s="14">
        <v>0</v>
      </c>
      <c r="I62" s="15">
        <v>0</v>
      </c>
      <c r="J62" s="58">
        <f t="shared" si="6"/>
        <v>0</v>
      </c>
      <c r="K62" s="56">
        <v>0</v>
      </c>
      <c r="L62" s="14">
        <v>0</v>
      </c>
      <c r="M62" s="14">
        <v>0</v>
      </c>
      <c r="N62" s="15">
        <v>0</v>
      </c>
      <c r="O62" s="100">
        <f t="shared" si="7"/>
        <v>0</v>
      </c>
      <c r="P62" s="100">
        <f t="shared" si="8"/>
        <v>0</v>
      </c>
      <c r="Q62" s="16">
        <v>0</v>
      </c>
      <c r="R62" s="17">
        <v>0</v>
      </c>
      <c r="S62" s="17">
        <v>0.5</v>
      </c>
      <c r="T62" s="36">
        <v>0</v>
      </c>
      <c r="U62" s="18">
        <v>0</v>
      </c>
      <c r="V62" s="80">
        <f t="shared" si="9"/>
        <v>0.5</v>
      </c>
      <c r="W62" s="81">
        <f t="shared" si="10"/>
        <v>0.5</v>
      </c>
      <c r="X62" s="19">
        <v>21.33333</v>
      </c>
      <c r="Y62" s="20">
        <v>28</v>
      </c>
      <c r="Z62" s="21">
        <f t="shared" si="11"/>
        <v>49.833330000000004</v>
      </c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7"/>
      <c r="KG62" s="7"/>
    </row>
    <row r="63" spans="1:293" s="22" customFormat="1" ht="16.2" customHeight="1" x14ac:dyDescent="0.3">
      <c r="A63" s="9">
        <v>72</v>
      </c>
      <c r="B63" s="52">
        <v>917</v>
      </c>
      <c r="C63" s="10" t="s">
        <v>121</v>
      </c>
      <c r="D63" s="12">
        <v>33139</v>
      </c>
      <c r="E63" s="11" t="s">
        <v>1</v>
      </c>
      <c r="F63" s="13">
        <v>0</v>
      </c>
      <c r="G63" s="14">
        <v>0</v>
      </c>
      <c r="H63" s="14">
        <v>0</v>
      </c>
      <c r="I63" s="15">
        <v>0</v>
      </c>
      <c r="J63" s="58">
        <f t="shared" si="6"/>
        <v>0</v>
      </c>
      <c r="K63" s="56">
        <v>0</v>
      </c>
      <c r="L63" s="14">
        <v>0</v>
      </c>
      <c r="M63" s="14">
        <v>0</v>
      </c>
      <c r="N63" s="15">
        <v>0</v>
      </c>
      <c r="O63" s="100">
        <f t="shared" si="7"/>
        <v>0</v>
      </c>
      <c r="P63" s="100">
        <f t="shared" si="8"/>
        <v>0</v>
      </c>
      <c r="Q63" s="16">
        <v>0</v>
      </c>
      <c r="R63" s="17">
        <v>0</v>
      </c>
      <c r="S63" s="17">
        <v>0.5</v>
      </c>
      <c r="T63" s="36">
        <v>0</v>
      </c>
      <c r="U63" s="18">
        <v>0</v>
      </c>
      <c r="V63" s="80">
        <f t="shared" si="9"/>
        <v>0.5</v>
      </c>
      <c r="W63" s="81">
        <f t="shared" si="10"/>
        <v>0.5</v>
      </c>
      <c r="X63" s="19">
        <v>21</v>
      </c>
      <c r="Y63" s="20">
        <v>28</v>
      </c>
      <c r="Z63" s="21">
        <f t="shared" si="11"/>
        <v>49.5</v>
      </c>
      <c r="AA63" s="91"/>
      <c r="AB63" s="91"/>
      <c r="AC63" s="91"/>
      <c r="AD63" s="91"/>
      <c r="AE63" s="91"/>
      <c r="AF63" s="91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  <c r="IW63" s="87"/>
      <c r="IX63" s="87"/>
      <c r="IY63" s="87"/>
      <c r="IZ63" s="87"/>
      <c r="JA63" s="87"/>
      <c r="JB63" s="87"/>
      <c r="JC63" s="87"/>
      <c r="JD63" s="87"/>
      <c r="JE63" s="87"/>
      <c r="JF63" s="87"/>
      <c r="JG63" s="87"/>
      <c r="JH63" s="87"/>
      <c r="JI63" s="87"/>
      <c r="JJ63" s="87"/>
      <c r="JK63" s="87"/>
      <c r="JL63" s="87"/>
      <c r="JM63" s="87"/>
      <c r="JN63" s="87"/>
      <c r="JO63" s="87"/>
      <c r="JP63" s="87"/>
      <c r="JQ63" s="87"/>
      <c r="JR63" s="87"/>
      <c r="JS63" s="87"/>
      <c r="JT63" s="87"/>
      <c r="JU63" s="87"/>
      <c r="JV63" s="87"/>
      <c r="JW63" s="87"/>
      <c r="JX63" s="87"/>
      <c r="JY63" s="87"/>
      <c r="JZ63" s="87"/>
      <c r="KA63" s="87"/>
      <c r="KB63" s="87"/>
      <c r="KC63" s="87"/>
      <c r="KD63" s="87"/>
      <c r="KE63" s="87"/>
    </row>
    <row r="64" spans="1:293" s="22" customFormat="1" ht="16.2" customHeight="1" x14ac:dyDescent="0.3">
      <c r="A64" s="9">
        <v>73</v>
      </c>
      <c r="B64" s="52">
        <v>370</v>
      </c>
      <c r="C64" s="24" t="s">
        <v>122</v>
      </c>
      <c r="D64" s="12">
        <v>31766</v>
      </c>
      <c r="E64" s="11" t="s">
        <v>1</v>
      </c>
      <c r="F64" s="13">
        <v>0</v>
      </c>
      <c r="G64" s="14">
        <v>0</v>
      </c>
      <c r="H64" s="14">
        <v>0</v>
      </c>
      <c r="I64" s="15">
        <v>0</v>
      </c>
      <c r="J64" s="58">
        <f t="shared" si="6"/>
        <v>0</v>
      </c>
      <c r="K64" s="56">
        <v>0</v>
      </c>
      <c r="L64" s="14">
        <v>0</v>
      </c>
      <c r="M64" s="14">
        <v>0</v>
      </c>
      <c r="N64" s="15">
        <v>0</v>
      </c>
      <c r="O64" s="100">
        <f t="shared" si="7"/>
        <v>0</v>
      </c>
      <c r="P64" s="100">
        <f t="shared" si="8"/>
        <v>0</v>
      </c>
      <c r="Q64" s="16">
        <v>0</v>
      </c>
      <c r="R64" s="17">
        <v>0</v>
      </c>
      <c r="S64" s="17">
        <v>0.5</v>
      </c>
      <c r="T64" s="36">
        <v>0</v>
      </c>
      <c r="U64" s="18">
        <v>0</v>
      </c>
      <c r="V64" s="80">
        <f t="shared" si="9"/>
        <v>0.5</v>
      </c>
      <c r="W64" s="81">
        <f t="shared" si="10"/>
        <v>0.5</v>
      </c>
      <c r="X64" s="25">
        <v>21</v>
      </c>
      <c r="Y64" s="20">
        <v>28</v>
      </c>
      <c r="Z64" s="21">
        <f t="shared" si="11"/>
        <v>49.5</v>
      </c>
      <c r="AA64" s="92"/>
      <c r="AB64" s="94"/>
      <c r="AC64" s="94"/>
      <c r="AD64" s="94"/>
      <c r="AE64" s="94"/>
      <c r="AF64" s="94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</row>
    <row r="65" spans="1:293" s="22" customFormat="1" ht="16.2" customHeight="1" x14ac:dyDescent="0.3">
      <c r="A65" s="9">
        <v>27</v>
      </c>
      <c r="B65" s="52">
        <v>50</v>
      </c>
      <c r="C65" s="10" t="s">
        <v>76</v>
      </c>
      <c r="D65" s="12">
        <v>28621</v>
      </c>
      <c r="E65" s="11" t="s">
        <v>6</v>
      </c>
      <c r="F65" s="13">
        <v>0</v>
      </c>
      <c r="G65" s="14">
        <v>0</v>
      </c>
      <c r="H65" s="14">
        <v>0</v>
      </c>
      <c r="I65" s="15">
        <v>0</v>
      </c>
      <c r="J65" s="58">
        <f t="shared" si="6"/>
        <v>0</v>
      </c>
      <c r="K65" s="56">
        <v>0</v>
      </c>
      <c r="L65" s="14">
        <v>0</v>
      </c>
      <c r="M65" s="14">
        <v>0</v>
      </c>
      <c r="N65" s="15">
        <v>0</v>
      </c>
      <c r="O65" s="100">
        <f t="shared" si="7"/>
        <v>0</v>
      </c>
      <c r="P65" s="100">
        <f t="shared" si="8"/>
        <v>0</v>
      </c>
      <c r="Q65" s="16">
        <v>0</v>
      </c>
      <c r="R65" s="17">
        <v>0</v>
      </c>
      <c r="S65" s="17">
        <v>0.5</v>
      </c>
      <c r="T65" s="36">
        <v>0</v>
      </c>
      <c r="U65" s="18">
        <v>0</v>
      </c>
      <c r="V65" s="80">
        <f t="shared" si="9"/>
        <v>0.5</v>
      </c>
      <c r="W65" s="81">
        <f t="shared" si="10"/>
        <v>0.5</v>
      </c>
      <c r="X65" s="19">
        <v>22</v>
      </c>
      <c r="Y65" s="20">
        <v>27</v>
      </c>
      <c r="Z65" s="21">
        <f t="shared" si="11"/>
        <v>49.5</v>
      </c>
      <c r="AA65" s="92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  <c r="IW65" s="91"/>
      <c r="IX65" s="91"/>
      <c r="IY65" s="91"/>
      <c r="IZ65" s="91"/>
      <c r="JA65" s="91"/>
      <c r="JB65" s="91"/>
      <c r="JC65" s="91"/>
      <c r="JD65" s="91"/>
      <c r="JE65" s="91"/>
      <c r="JF65" s="91"/>
      <c r="JG65" s="91"/>
      <c r="JH65" s="91"/>
      <c r="JI65" s="91"/>
      <c r="JJ65" s="91"/>
      <c r="JK65" s="91"/>
      <c r="JL65" s="91"/>
      <c r="JM65" s="91"/>
      <c r="JN65" s="91"/>
      <c r="JO65" s="91"/>
      <c r="JP65" s="91"/>
      <c r="JQ65" s="91"/>
      <c r="JR65" s="91"/>
      <c r="JS65" s="91"/>
      <c r="JT65" s="91"/>
      <c r="JU65" s="91"/>
      <c r="JV65" s="91"/>
      <c r="JW65" s="91"/>
      <c r="JX65" s="91"/>
      <c r="JY65" s="91"/>
      <c r="JZ65" s="91"/>
      <c r="KA65" s="91"/>
      <c r="KB65" s="91"/>
      <c r="KC65" s="91"/>
      <c r="KD65" s="91"/>
      <c r="KE65" s="91"/>
      <c r="KF65" s="23"/>
      <c r="KG65" s="23"/>
    </row>
    <row r="66" spans="1:293" s="22" customFormat="1" ht="16.2" customHeight="1" x14ac:dyDescent="0.3">
      <c r="A66" s="9">
        <v>10</v>
      </c>
      <c r="B66" s="52">
        <v>357</v>
      </c>
      <c r="C66" s="10" t="s">
        <v>59</v>
      </c>
      <c r="D66" s="12">
        <v>31374</v>
      </c>
      <c r="E66" s="11" t="s">
        <v>2</v>
      </c>
      <c r="F66" s="13">
        <v>1</v>
      </c>
      <c r="G66" s="14">
        <v>0</v>
      </c>
      <c r="H66" s="14">
        <v>0</v>
      </c>
      <c r="I66" s="15">
        <v>0</v>
      </c>
      <c r="J66" s="58">
        <f t="shared" si="6"/>
        <v>1</v>
      </c>
      <c r="K66" s="56">
        <v>0</v>
      </c>
      <c r="L66" s="14">
        <v>0</v>
      </c>
      <c r="M66" s="14">
        <v>0</v>
      </c>
      <c r="N66" s="15">
        <v>0</v>
      </c>
      <c r="O66" s="100">
        <f t="shared" si="7"/>
        <v>0</v>
      </c>
      <c r="P66" s="100">
        <f t="shared" si="8"/>
        <v>1</v>
      </c>
      <c r="Q66" s="16">
        <v>0</v>
      </c>
      <c r="R66" s="17">
        <v>0</v>
      </c>
      <c r="S66" s="17">
        <v>0</v>
      </c>
      <c r="T66" s="36">
        <v>0</v>
      </c>
      <c r="U66" s="18">
        <v>0</v>
      </c>
      <c r="V66" s="80">
        <f t="shared" si="9"/>
        <v>0</v>
      </c>
      <c r="W66" s="81">
        <f t="shared" si="10"/>
        <v>1</v>
      </c>
      <c r="X66" s="19">
        <v>23.33333</v>
      </c>
      <c r="Y66" s="20">
        <v>25</v>
      </c>
      <c r="Z66" s="21">
        <f t="shared" si="11"/>
        <v>49.333330000000004</v>
      </c>
      <c r="AA66" s="94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  <c r="IV66" s="91"/>
      <c r="IW66" s="91"/>
      <c r="IX66" s="91"/>
      <c r="IY66" s="91"/>
      <c r="IZ66" s="91"/>
      <c r="JA66" s="91"/>
      <c r="JB66" s="91"/>
      <c r="JC66" s="91"/>
      <c r="JD66" s="91"/>
      <c r="JE66" s="91"/>
      <c r="JF66" s="91"/>
      <c r="JG66" s="91"/>
      <c r="JH66" s="91"/>
      <c r="JI66" s="91"/>
      <c r="JJ66" s="91"/>
      <c r="JK66" s="91"/>
      <c r="JL66" s="91"/>
      <c r="JM66" s="91"/>
      <c r="JN66" s="91"/>
      <c r="JO66" s="91"/>
      <c r="JP66" s="91"/>
      <c r="JQ66" s="91"/>
      <c r="JR66" s="91"/>
      <c r="JS66" s="91"/>
      <c r="JT66" s="91"/>
      <c r="JU66" s="91"/>
      <c r="JV66" s="91"/>
      <c r="JW66" s="91"/>
      <c r="JX66" s="91"/>
      <c r="JY66" s="91"/>
      <c r="JZ66" s="91"/>
      <c r="KA66" s="91"/>
      <c r="KB66" s="91"/>
      <c r="KC66" s="91"/>
      <c r="KD66" s="91"/>
      <c r="KE66" s="91"/>
    </row>
    <row r="67" spans="1:293" s="22" customFormat="1" ht="16.2" customHeight="1" x14ac:dyDescent="0.3">
      <c r="A67" s="9">
        <v>54</v>
      </c>
      <c r="B67" s="52">
        <v>60</v>
      </c>
      <c r="C67" s="10" t="s">
        <v>103</v>
      </c>
      <c r="D67" s="12">
        <v>29339</v>
      </c>
      <c r="E67" s="11" t="s">
        <v>1</v>
      </c>
      <c r="F67" s="13">
        <v>1</v>
      </c>
      <c r="G67" s="14">
        <v>0</v>
      </c>
      <c r="H67" s="14">
        <v>0</v>
      </c>
      <c r="I67" s="15">
        <v>0</v>
      </c>
      <c r="J67" s="58">
        <f t="shared" si="6"/>
        <v>1</v>
      </c>
      <c r="K67" s="56">
        <v>0</v>
      </c>
      <c r="L67" s="14">
        <v>0</v>
      </c>
      <c r="M67" s="14">
        <v>0</v>
      </c>
      <c r="N67" s="15">
        <v>0</v>
      </c>
      <c r="O67" s="100">
        <f t="shared" si="7"/>
        <v>0</v>
      </c>
      <c r="P67" s="100">
        <f t="shared" si="8"/>
        <v>1</v>
      </c>
      <c r="Q67" s="16">
        <v>0</v>
      </c>
      <c r="R67" s="17">
        <v>0</v>
      </c>
      <c r="S67" s="17">
        <v>0</v>
      </c>
      <c r="T67" s="36">
        <v>0</v>
      </c>
      <c r="U67" s="18">
        <v>0</v>
      </c>
      <c r="V67" s="80">
        <f t="shared" si="9"/>
        <v>0</v>
      </c>
      <c r="W67" s="81">
        <f t="shared" si="10"/>
        <v>1</v>
      </c>
      <c r="X67" s="19">
        <v>21.33333</v>
      </c>
      <c r="Y67" s="20">
        <v>27</v>
      </c>
      <c r="Z67" s="21">
        <f t="shared" si="11"/>
        <v>49.333330000000004</v>
      </c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  <c r="IW67" s="91"/>
      <c r="IX67" s="91"/>
      <c r="IY67" s="91"/>
      <c r="IZ67" s="91"/>
      <c r="JA67" s="91"/>
      <c r="JB67" s="91"/>
      <c r="JC67" s="91"/>
      <c r="JD67" s="91"/>
      <c r="JE67" s="91"/>
      <c r="JF67" s="91"/>
      <c r="JG67" s="91"/>
      <c r="JH67" s="91"/>
      <c r="JI67" s="91"/>
      <c r="JJ67" s="91"/>
      <c r="JK67" s="91"/>
      <c r="JL67" s="91"/>
      <c r="JM67" s="91"/>
      <c r="JN67" s="91"/>
      <c r="JO67" s="91"/>
      <c r="JP67" s="91"/>
      <c r="JQ67" s="91"/>
      <c r="JR67" s="91"/>
      <c r="JS67" s="91"/>
      <c r="JT67" s="91"/>
      <c r="JU67" s="91"/>
      <c r="JV67" s="91"/>
      <c r="JW67" s="91"/>
      <c r="JX67" s="91"/>
      <c r="JY67" s="91"/>
      <c r="JZ67" s="91"/>
      <c r="KA67" s="91"/>
      <c r="KB67" s="91"/>
      <c r="KC67" s="91"/>
      <c r="KD67" s="91"/>
      <c r="KE67" s="91"/>
      <c r="KF67" s="23"/>
      <c r="KG67" s="23"/>
    </row>
    <row r="68" spans="1:293" s="22" customFormat="1" ht="16.2" customHeight="1" x14ac:dyDescent="0.3">
      <c r="A68" s="9">
        <v>142</v>
      </c>
      <c r="B68" s="52">
        <v>269</v>
      </c>
      <c r="C68" s="24" t="s">
        <v>191</v>
      </c>
      <c r="D68" s="12">
        <v>27586</v>
      </c>
      <c r="E68" s="11" t="s">
        <v>1</v>
      </c>
      <c r="F68" s="13">
        <v>0</v>
      </c>
      <c r="G68" s="14">
        <v>0</v>
      </c>
      <c r="H68" s="14">
        <v>0</v>
      </c>
      <c r="I68" s="15">
        <v>3</v>
      </c>
      <c r="J68" s="58">
        <f t="shared" si="6"/>
        <v>3</v>
      </c>
      <c r="K68" s="56">
        <v>0</v>
      </c>
      <c r="L68" s="14">
        <v>0</v>
      </c>
      <c r="M68" s="14">
        <v>0</v>
      </c>
      <c r="N68" s="15">
        <v>0</v>
      </c>
      <c r="O68" s="100">
        <f t="shared" si="7"/>
        <v>0</v>
      </c>
      <c r="P68" s="100">
        <f t="shared" si="8"/>
        <v>3</v>
      </c>
      <c r="Q68" s="16">
        <v>0</v>
      </c>
      <c r="R68" s="17">
        <v>0</v>
      </c>
      <c r="S68" s="17">
        <v>1</v>
      </c>
      <c r="T68" s="36">
        <v>0</v>
      </c>
      <c r="U68" s="18">
        <v>0</v>
      </c>
      <c r="V68" s="80">
        <f t="shared" si="9"/>
        <v>1</v>
      </c>
      <c r="W68" s="81">
        <f t="shared" si="10"/>
        <v>4</v>
      </c>
      <c r="X68" s="25">
        <v>21</v>
      </c>
      <c r="Y68" s="20">
        <v>24</v>
      </c>
      <c r="Z68" s="21">
        <f t="shared" si="11"/>
        <v>49</v>
      </c>
      <c r="AA68" s="91"/>
      <c r="AB68" s="95"/>
      <c r="AC68" s="95"/>
      <c r="AD68" s="87"/>
      <c r="AE68" s="87"/>
      <c r="AF68" s="87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91"/>
      <c r="IY68" s="91"/>
      <c r="IZ68" s="91"/>
      <c r="JA68" s="91"/>
      <c r="JB68" s="91"/>
      <c r="JC68" s="91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91"/>
    </row>
    <row r="69" spans="1:293" s="22" customFormat="1" ht="16.2" customHeight="1" x14ac:dyDescent="0.3">
      <c r="A69" s="9">
        <v>89</v>
      </c>
      <c r="B69" s="52">
        <v>254</v>
      </c>
      <c r="C69" s="10" t="s">
        <v>138</v>
      </c>
      <c r="D69" s="12">
        <v>31323</v>
      </c>
      <c r="E69" s="11" t="s">
        <v>6</v>
      </c>
      <c r="F69" s="13">
        <v>1</v>
      </c>
      <c r="G69" s="14">
        <v>0</v>
      </c>
      <c r="H69" s="14">
        <v>0</v>
      </c>
      <c r="I69" s="15">
        <v>0</v>
      </c>
      <c r="J69" s="58">
        <f t="shared" si="6"/>
        <v>1</v>
      </c>
      <c r="K69" s="56">
        <v>0</v>
      </c>
      <c r="L69" s="14">
        <v>0</v>
      </c>
      <c r="M69" s="14">
        <v>0</v>
      </c>
      <c r="N69" s="15">
        <v>0</v>
      </c>
      <c r="O69" s="100">
        <f t="shared" si="7"/>
        <v>0</v>
      </c>
      <c r="P69" s="100">
        <f t="shared" si="8"/>
        <v>1</v>
      </c>
      <c r="Q69" s="16">
        <v>0</v>
      </c>
      <c r="R69" s="17">
        <v>0</v>
      </c>
      <c r="S69" s="17">
        <v>0</v>
      </c>
      <c r="T69" s="36">
        <v>0</v>
      </c>
      <c r="U69" s="18">
        <v>0</v>
      </c>
      <c r="V69" s="80">
        <f t="shared" si="9"/>
        <v>0</v>
      </c>
      <c r="W69" s="81">
        <f t="shared" si="10"/>
        <v>1</v>
      </c>
      <c r="X69" s="19">
        <v>21</v>
      </c>
      <c r="Y69" s="20">
        <v>27</v>
      </c>
      <c r="Z69" s="21">
        <f t="shared" si="11"/>
        <v>49</v>
      </c>
      <c r="AA69" s="94"/>
      <c r="AB69" s="91"/>
      <c r="AC69" s="91"/>
      <c r="AD69" s="91"/>
      <c r="AE69" s="91"/>
      <c r="AF69" s="91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  <c r="JN69" s="94"/>
      <c r="JO69" s="94"/>
      <c r="JP69" s="94"/>
      <c r="JQ69" s="94"/>
      <c r="JR69" s="94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4"/>
      <c r="KE69" s="94"/>
    </row>
    <row r="70" spans="1:293" s="26" customFormat="1" ht="16.2" customHeight="1" x14ac:dyDescent="0.3">
      <c r="A70" s="9">
        <v>150</v>
      </c>
      <c r="B70" s="52">
        <v>641</v>
      </c>
      <c r="C70" s="10" t="s">
        <v>200</v>
      </c>
      <c r="D70" s="12">
        <v>28822</v>
      </c>
      <c r="E70" s="11" t="s">
        <v>40</v>
      </c>
      <c r="F70" s="13">
        <v>0</v>
      </c>
      <c r="G70" s="14">
        <v>0</v>
      </c>
      <c r="H70" s="14">
        <v>0</v>
      </c>
      <c r="I70" s="15">
        <v>0</v>
      </c>
      <c r="J70" s="58">
        <f t="shared" si="6"/>
        <v>0</v>
      </c>
      <c r="K70" s="56">
        <v>0</v>
      </c>
      <c r="L70" s="14">
        <v>1</v>
      </c>
      <c r="M70" s="14">
        <v>0</v>
      </c>
      <c r="N70" s="15">
        <v>0</v>
      </c>
      <c r="O70" s="100">
        <f t="shared" si="7"/>
        <v>1</v>
      </c>
      <c r="P70" s="100">
        <f t="shared" si="8"/>
        <v>1</v>
      </c>
      <c r="Q70" s="16">
        <v>0</v>
      </c>
      <c r="R70" s="17">
        <v>0</v>
      </c>
      <c r="S70" s="17">
        <v>1</v>
      </c>
      <c r="T70" s="36">
        <v>0</v>
      </c>
      <c r="U70" s="18">
        <v>0</v>
      </c>
      <c r="V70" s="80">
        <f t="shared" si="9"/>
        <v>1</v>
      </c>
      <c r="W70" s="81">
        <f t="shared" si="10"/>
        <v>2</v>
      </c>
      <c r="X70" s="19">
        <v>21</v>
      </c>
      <c r="Y70" s="20">
        <v>26</v>
      </c>
      <c r="Z70" s="21">
        <f t="shared" si="11"/>
        <v>49</v>
      </c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  <c r="IV70" s="91"/>
      <c r="IW70" s="91"/>
      <c r="IX70" s="91"/>
      <c r="IY70" s="91"/>
      <c r="IZ70" s="91"/>
      <c r="JA70" s="91"/>
      <c r="JB70" s="91"/>
      <c r="JC70" s="91"/>
      <c r="JD70" s="91"/>
      <c r="JE70" s="91"/>
      <c r="JF70" s="91"/>
      <c r="JG70" s="91"/>
      <c r="JH70" s="91"/>
      <c r="JI70" s="91"/>
      <c r="JJ70" s="91"/>
      <c r="JK70" s="91"/>
      <c r="JL70" s="91"/>
      <c r="JM70" s="91"/>
      <c r="JN70" s="91"/>
      <c r="JO70" s="91"/>
      <c r="JP70" s="91"/>
      <c r="JQ70" s="91"/>
      <c r="JR70" s="91"/>
      <c r="JS70" s="91"/>
      <c r="JT70" s="91"/>
      <c r="JU70" s="91"/>
      <c r="JV70" s="91"/>
      <c r="JW70" s="91"/>
      <c r="JX70" s="91"/>
      <c r="JY70" s="91"/>
      <c r="JZ70" s="91"/>
      <c r="KA70" s="91"/>
      <c r="KB70" s="91"/>
      <c r="KC70" s="91"/>
      <c r="KD70" s="91"/>
      <c r="KE70" s="91"/>
      <c r="KF70" s="22"/>
      <c r="KG70" s="22"/>
    </row>
    <row r="71" spans="1:293" s="22" customFormat="1" ht="16.2" customHeight="1" x14ac:dyDescent="0.3">
      <c r="A71" s="9">
        <v>32</v>
      </c>
      <c r="B71" s="52">
        <v>436</v>
      </c>
      <c r="C71" s="10" t="s">
        <v>81</v>
      </c>
      <c r="D71" s="12">
        <v>33874</v>
      </c>
      <c r="E71" s="11" t="s">
        <v>4</v>
      </c>
      <c r="F71" s="13">
        <v>0</v>
      </c>
      <c r="G71" s="14">
        <v>0</v>
      </c>
      <c r="H71" s="14">
        <v>0</v>
      </c>
      <c r="I71" s="15">
        <v>0</v>
      </c>
      <c r="J71" s="58">
        <f t="shared" si="6"/>
        <v>0</v>
      </c>
      <c r="K71" s="56">
        <v>0</v>
      </c>
      <c r="L71" s="14">
        <v>0</v>
      </c>
      <c r="M71" s="14">
        <v>0</v>
      </c>
      <c r="N71" s="15">
        <v>0</v>
      </c>
      <c r="O71" s="100">
        <f t="shared" si="7"/>
        <v>0</v>
      </c>
      <c r="P71" s="100">
        <f t="shared" si="8"/>
        <v>0</v>
      </c>
      <c r="Q71" s="16">
        <v>0</v>
      </c>
      <c r="R71" s="17">
        <v>0</v>
      </c>
      <c r="S71" s="17">
        <v>0</v>
      </c>
      <c r="T71" s="36">
        <v>0</v>
      </c>
      <c r="U71" s="18">
        <v>0</v>
      </c>
      <c r="V71" s="80">
        <f t="shared" si="9"/>
        <v>0</v>
      </c>
      <c r="W71" s="81">
        <f t="shared" si="10"/>
        <v>0</v>
      </c>
      <c r="X71" s="19">
        <v>22</v>
      </c>
      <c r="Y71" s="20">
        <v>27</v>
      </c>
      <c r="Z71" s="21">
        <f t="shared" si="11"/>
        <v>49</v>
      </c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26"/>
      <c r="KG71" s="26"/>
    </row>
    <row r="72" spans="1:293" s="22" customFormat="1" ht="16.2" customHeight="1" x14ac:dyDescent="0.3">
      <c r="A72" s="9">
        <v>66</v>
      </c>
      <c r="B72" s="52">
        <v>223</v>
      </c>
      <c r="C72" s="10" t="s">
        <v>115</v>
      </c>
      <c r="D72" s="12">
        <v>32282</v>
      </c>
      <c r="E72" s="11" t="s">
        <v>1</v>
      </c>
      <c r="F72" s="13">
        <v>0</v>
      </c>
      <c r="G72" s="14">
        <v>0</v>
      </c>
      <c r="H72" s="14">
        <v>0</v>
      </c>
      <c r="I72" s="15">
        <v>0</v>
      </c>
      <c r="J72" s="58">
        <f t="shared" si="6"/>
        <v>0</v>
      </c>
      <c r="K72" s="56">
        <v>0</v>
      </c>
      <c r="L72" s="14">
        <v>0</v>
      </c>
      <c r="M72" s="14">
        <v>0</v>
      </c>
      <c r="N72" s="15">
        <v>0</v>
      </c>
      <c r="O72" s="100">
        <f t="shared" si="7"/>
        <v>0</v>
      </c>
      <c r="P72" s="100">
        <f t="shared" si="8"/>
        <v>0</v>
      </c>
      <c r="Q72" s="16">
        <v>0</v>
      </c>
      <c r="R72" s="17">
        <v>0</v>
      </c>
      <c r="S72" s="17">
        <v>0</v>
      </c>
      <c r="T72" s="36">
        <v>0</v>
      </c>
      <c r="U72" s="18">
        <v>0</v>
      </c>
      <c r="V72" s="80">
        <f t="shared" si="9"/>
        <v>0</v>
      </c>
      <c r="W72" s="81">
        <f t="shared" si="10"/>
        <v>0</v>
      </c>
      <c r="X72" s="19">
        <v>21</v>
      </c>
      <c r="Y72" s="20">
        <v>28</v>
      </c>
      <c r="Z72" s="21">
        <f t="shared" si="11"/>
        <v>49</v>
      </c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  <c r="IW72" s="91"/>
      <c r="IX72" s="91"/>
      <c r="IY72" s="91"/>
      <c r="IZ72" s="91"/>
      <c r="JA72" s="91"/>
      <c r="JB72" s="91"/>
      <c r="JC72" s="91"/>
      <c r="JD72" s="91"/>
      <c r="JE72" s="91"/>
      <c r="JF72" s="91"/>
      <c r="JG72" s="91"/>
      <c r="JH72" s="91"/>
      <c r="JI72" s="91"/>
      <c r="JJ72" s="91"/>
      <c r="JK72" s="91"/>
      <c r="JL72" s="91"/>
      <c r="JM72" s="91"/>
      <c r="JN72" s="91"/>
      <c r="JO72" s="91"/>
      <c r="JP72" s="91"/>
      <c r="JQ72" s="91"/>
      <c r="JR72" s="91"/>
      <c r="JS72" s="91"/>
      <c r="JT72" s="91"/>
      <c r="JU72" s="91"/>
      <c r="JV72" s="91"/>
      <c r="JW72" s="91"/>
      <c r="JX72" s="91"/>
      <c r="JY72" s="91"/>
      <c r="JZ72" s="91"/>
      <c r="KA72" s="91"/>
      <c r="KB72" s="91"/>
      <c r="KC72" s="91"/>
      <c r="KD72" s="91"/>
      <c r="KE72" s="91"/>
    </row>
    <row r="73" spans="1:293" s="22" customFormat="1" ht="16.2" customHeight="1" x14ac:dyDescent="0.3">
      <c r="A73" s="9">
        <v>20</v>
      </c>
      <c r="B73" s="52">
        <v>979</v>
      </c>
      <c r="C73" s="10" t="s">
        <v>69</v>
      </c>
      <c r="D73" s="12">
        <v>31756</v>
      </c>
      <c r="E73" s="11" t="s">
        <v>44</v>
      </c>
      <c r="F73" s="13">
        <v>0</v>
      </c>
      <c r="G73" s="14">
        <v>0</v>
      </c>
      <c r="H73" s="14">
        <v>0</v>
      </c>
      <c r="I73" s="15">
        <v>0</v>
      </c>
      <c r="J73" s="58">
        <f t="shared" si="6"/>
        <v>0</v>
      </c>
      <c r="K73" s="56">
        <v>0</v>
      </c>
      <c r="L73" s="14">
        <v>0</v>
      </c>
      <c r="M73" s="14">
        <v>0</v>
      </c>
      <c r="N73" s="15">
        <v>0</v>
      </c>
      <c r="O73" s="100">
        <f t="shared" si="7"/>
        <v>0</v>
      </c>
      <c r="P73" s="100">
        <f t="shared" si="8"/>
        <v>0</v>
      </c>
      <c r="Q73" s="16">
        <v>0</v>
      </c>
      <c r="R73" s="17">
        <v>0</v>
      </c>
      <c r="S73" s="17">
        <v>0</v>
      </c>
      <c r="T73" s="36">
        <v>0</v>
      </c>
      <c r="U73" s="18">
        <v>0</v>
      </c>
      <c r="V73" s="80">
        <f t="shared" si="9"/>
        <v>0</v>
      </c>
      <c r="W73" s="81">
        <f t="shared" si="10"/>
        <v>0</v>
      </c>
      <c r="X73" s="19">
        <v>23</v>
      </c>
      <c r="Y73" s="20">
        <v>26</v>
      </c>
      <c r="Z73" s="21">
        <f t="shared" si="11"/>
        <v>49</v>
      </c>
      <c r="AA73" s="91"/>
      <c r="AB73" s="92"/>
      <c r="AC73" s="92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  <c r="IW73" s="93"/>
      <c r="IX73" s="93"/>
      <c r="IY73" s="93"/>
      <c r="IZ73" s="93"/>
      <c r="JA73" s="93"/>
      <c r="JB73" s="93"/>
      <c r="JC73" s="93"/>
      <c r="JD73" s="93"/>
      <c r="JE73" s="93"/>
      <c r="JF73" s="93"/>
      <c r="JG73" s="93"/>
      <c r="JH73" s="93"/>
      <c r="JI73" s="93"/>
      <c r="JJ73" s="93"/>
      <c r="JK73" s="93"/>
      <c r="JL73" s="93"/>
      <c r="JM73" s="93"/>
      <c r="JN73" s="93"/>
      <c r="JO73" s="93"/>
      <c r="JP73" s="93"/>
      <c r="JQ73" s="93"/>
      <c r="JR73" s="93"/>
      <c r="JS73" s="93"/>
      <c r="JT73" s="93"/>
      <c r="JU73" s="93"/>
      <c r="JV73" s="93"/>
      <c r="JW73" s="93"/>
      <c r="JX73" s="93"/>
      <c r="JY73" s="93"/>
      <c r="JZ73" s="93"/>
      <c r="KA73" s="93"/>
      <c r="KB73" s="93"/>
      <c r="KC73" s="93"/>
      <c r="KD73" s="93"/>
      <c r="KE73" s="93"/>
      <c r="KF73"/>
      <c r="KG73"/>
    </row>
    <row r="74" spans="1:293" s="22" customFormat="1" ht="16.2" customHeight="1" x14ac:dyDescent="0.3">
      <c r="A74" s="9">
        <v>125</v>
      </c>
      <c r="B74" s="52">
        <v>200</v>
      </c>
      <c r="C74" s="10" t="s">
        <v>174</v>
      </c>
      <c r="D74" s="12">
        <v>31710</v>
      </c>
      <c r="E74" s="11" t="s">
        <v>42</v>
      </c>
      <c r="F74" s="13">
        <v>0</v>
      </c>
      <c r="G74" s="14">
        <v>0</v>
      </c>
      <c r="H74" s="14">
        <v>0</v>
      </c>
      <c r="I74" s="15">
        <v>0</v>
      </c>
      <c r="J74" s="58">
        <f t="shared" si="6"/>
        <v>0</v>
      </c>
      <c r="K74" s="56">
        <v>0</v>
      </c>
      <c r="L74" s="14">
        <v>0</v>
      </c>
      <c r="M74" s="14">
        <v>0</v>
      </c>
      <c r="N74" s="15">
        <v>0</v>
      </c>
      <c r="O74" s="100">
        <f t="shared" si="7"/>
        <v>0</v>
      </c>
      <c r="P74" s="100">
        <f t="shared" si="8"/>
        <v>0</v>
      </c>
      <c r="Q74" s="16">
        <v>0</v>
      </c>
      <c r="R74" s="17">
        <v>0</v>
      </c>
      <c r="S74" s="17">
        <v>1</v>
      </c>
      <c r="T74" s="36">
        <v>0</v>
      </c>
      <c r="U74" s="18">
        <v>0</v>
      </c>
      <c r="V74" s="80">
        <f t="shared" si="9"/>
        <v>1</v>
      </c>
      <c r="W74" s="81">
        <f t="shared" si="10"/>
        <v>1</v>
      </c>
      <c r="X74" s="19">
        <v>21</v>
      </c>
      <c r="Y74" s="20">
        <v>27</v>
      </c>
      <c r="Z74" s="21">
        <f t="shared" si="11"/>
        <v>49</v>
      </c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  <c r="IV74" s="91"/>
      <c r="IW74" s="91"/>
      <c r="IX74" s="91"/>
      <c r="IY74" s="91"/>
      <c r="IZ74" s="91"/>
      <c r="JA74" s="91"/>
      <c r="JB74" s="91"/>
      <c r="JC74" s="91"/>
      <c r="JD74" s="91"/>
      <c r="JE74" s="91"/>
      <c r="JF74" s="91"/>
      <c r="JG74" s="91"/>
      <c r="JH74" s="91"/>
      <c r="JI74" s="91"/>
      <c r="JJ74" s="91"/>
      <c r="JK74" s="91"/>
      <c r="JL74" s="91"/>
      <c r="JM74" s="91"/>
      <c r="JN74" s="91"/>
      <c r="JO74" s="91"/>
      <c r="JP74" s="91"/>
      <c r="JQ74" s="91"/>
      <c r="JR74" s="91"/>
      <c r="JS74" s="91"/>
      <c r="JT74" s="91"/>
      <c r="JU74" s="91"/>
      <c r="JV74" s="91"/>
      <c r="JW74" s="91"/>
      <c r="JX74" s="91"/>
      <c r="JY74" s="91"/>
      <c r="JZ74" s="91"/>
      <c r="KA74" s="91"/>
      <c r="KB74" s="91"/>
      <c r="KC74" s="91"/>
      <c r="KD74" s="91"/>
      <c r="KE74" s="91"/>
    </row>
    <row r="75" spans="1:293" s="22" customFormat="1" ht="16.2" customHeight="1" x14ac:dyDescent="0.3">
      <c r="A75" s="9">
        <v>3</v>
      </c>
      <c r="B75" s="52">
        <v>869</v>
      </c>
      <c r="C75" s="10" t="s">
        <v>52</v>
      </c>
      <c r="D75" s="12">
        <v>31489</v>
      </c>
      <c r="E75" s="11" t="s">
        <v>2</v>
      </c>
      <c r="F75" s="13">
        <v>0</v>
      </c>
      <c r="G75" s="14">
        <v>0</v>
      </c>
      <c r="H75" s="14">
        <v>0</v>
      </c>
      <c r="I75" s="15">
        <v>0</v>
      </c>
      <c r="J75" s="58">
        <f t="shared" si="6"/>
        <v>0</v>
      </c>
      <c r="K75" s="56">
        <v>0</v>
      </c>
      <c r="L75" s="14">
        <v>0</v>
      </c>
      <c r="M75" s="14">
        <v>0</v>
      </c>
      <c r="N75" s="15">
        <v>0</v>
      </c>
      <c r="O75" s="100">
        <f t="shared" si="7"/>
        <v>0</v>
      </c>
      <c r="P75" s="100">
        <f t="shared" si="8"/>
        <v>0</v>
      </c>
      <c r="Q75" s="16">
        <v>0</v>
      </c>
      <c r="R75" s="17">
        <v>0</v>
      </c>
      <c r="S75" s="17">
        <v>0</v>
      </c>
      <c r="T75" s="36">
        <v>0</v>
      </c>
      <c r="U75" s="18">
        <v>0</v>
      </c>
      <c r="V75" s="80">
        <f t="shared" si="9"/>
        <v>0</v>
      </c>
      <c r="W75" s="81">
        <f t="shared" si="10"/>
        <v>0</v>
      </c>
      <c r="X75" s="19">
        <v>24</v>
      </c>
      <c r="Y75" s="20">
        <v>25</v>
      </c>
      <c r="Z75" s="21">
        <f t="shared" si="11"/>
        <v>49</v>
      </c>
      <c r="AA75" s="92"/>
      <c r="AB75" s="91"/>
      <c r="AC75" s="91"/>
      <c r="AD75" s="91"/>
      <c r="AE75" s="91"/>
      <c r="AF75" s="91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  <c r="IW75" s="93"/>
      <c r="IX75" s="93"/>
      <c r="IY75" s="93"/>
      <c r="IZ75" s="93"/>
      <c r="JA75" s="93"/>
      <c r="JB75" s="93"/>
      <c r="JC75" s="93"/>
      <c r="JD75" s="93"/>
      <c r="JE75" s="93"/>
      <c r="JF75" s="93"/>
      <c r="JG75" s="93"/>
      <c r="JH75" s="93"/>
      <c r="JI75" s="93"/>
      <c r="JJ75" s="93"/>
      <c r="JK75" s="93"/>
      <c r="JL75" s="93"/>
      <c r="JM75" s="93"/>
      <c r="JN75" s="93"/>
      <c r="JO75" s="93"/>
      <c r="JP75" s="93"/>
      <c r="JQ75" s="93"/>
      <c r="JR75" s="93"/>
      <c r="JS75" s="93"/>
      <c r="JT75" s="93"/>
      <c r="JU75" s="93"/>
      <c r="JV75" s="93"/>
      <c r="JW75" s="93"/>
      <c r="JX75" s="93"/>
      <c r="JY75" s="93"/>
      <c r="JZ75" s="93"/>
      <c r="KA75" s="93"/>
      <c r="KB75" s="93"/>
      <c r="KC75" s="93"/>
      <c r="KD75" s="93"/>
      <c r="KE75" s="93"/>
    </row>
    <row r="76" spans="1:293" s="22" customFormat="1" ht="16.2" customHeight="1" x14ac:dyDescent="0.3">
      <c r="A76" s="9">
        <v>1</v>
      </c>
      <c r="B76" s="52">
        <v>265</v>
      </c>
      <c r="C76" s="10" t="s">
        <v>189</v>
      </c>
      <c r="D76" s="12">
        <v>31120</v>
      </c>
      <c r="E76" s="11" t="s">
        <v>1</v>
      </c>
      <c r="F76" s="13">
        <v>0</v>
      </c>
      <c r="G76" s="14">
        <v>0</v>
      </c>
      <c r="H76" s="14">
        <v>0</v>
      </c>
      <c r="I76" s="15">
        <v>0</v>
      </c>
      <c r="J76" s="58">
        <f t="shared" si="6"/>
        <v>0</v>
      </c>
      <c r="K76" s="56">
        <v>0</v>
      </c>
      <c r="L76" s="14">
        <v>0</v>
      </c>
      <c r="M76" s="14">
        <v>0</v>
      </c>
      <c r="N76" s="15">
        <v>0</v>
      </c>
      <c r="O76" s="100">
        <f t="shared" si="7"/>
        <v>0</v>
      </c>
      <c r="P76" s="100">
        <f t="shared" si="8"/>
        <v>0</v>
      </c>
      <c r="Q76" s="16">
        <v>0</v>
      </c>
      <c r="R76" s="17">
        <v>0</v>
      </c>
      <c r="S76" s="17">
        <v>1</v>
      </c>
      <c r="T76" s="36">
        <v>0</v>
      </c>
      <c r="U76" s="18">
        <v>0</v>
      </c>
      <c r="V76" s="80">
        <f t="shared" si="9"/>
        <v>1</v>
      </c>
      <c r="W76" s="81">
        <f t="shared" si="10"/>
        <v>1</v>
      </c>
      <c r="X76" s="19">
        <v>21</v>
      </c>
      <c r="Y76" s="20">
        <v>27</v>
      </c>
      <c r="Z76" s="21">
        <f t="shared" si="11"/>
        <v>49</v>
      </c>
      <c r="AA76" s="91"/>
      <c r="AB76" s="92"/>
      <c r="AC76" s="92"/>
      <c r="AD76" s="93"/>
      <c r="AE76" s="93"/>
      <c r="AF76" s="93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1"/>
      <c r="JI76" s="91"/>
      <c r="JJ76" s="91"/>
      <c r="JK76" s="91"/>
      <c r="JL76" s="91"/>
      <c r="JM76" s="91"/>
      <c r="JN76" s="91"/>
      <c r="JO76" s="91"/>
      <c r="JP76" s="91"/>
      <c r="JQ76" s="91"/>
      <c r="JR76" s="91"/>
      <c r="JS76" s="91"/>
      <c r="JT76" s="91"/>
      <c r="JU76" s="91"/>
      <c r="JV76" s="91"/>
      <c r="JW76" s="91"/>
      <c r="JX76" s="91"/>
      <c r="JY76" s="91"/>
      <c r="JZ76" s="91"/>
      <c r="KA76" s="91"/>
      <c r="KB76" s="91"/>
      <c r="KC76" s="91"/>
      <c r="KD76" s="91"/>
      <c r="KE76" s="91"/>
    </row>
    <row r="77" spans="1:293" s="8" customFormat="1" ht="16.2" customHeight="1" x14ac:dyDescent="0.3">
      <c r="A77" s="9">
        <v>38</v>
      </c>
      <c r="B77" s="52">
        <v>509</v>
      </c>
      <c r="C77" s="10" t="s">
        <v>87</v>
      </c>
      <c r="D77" s="12">
        <v>30343</v>
      </c>
      <c r="E77" s="11" t="s">
        <v>35</v>
      </c>
      <c r="F77" s="13">
        <v>0</v>
      </c>
      <c r="G77" s="14">
        <v>0</v>
      </c>
      <c r="H77" s="14">
        <v>0</v>
      </c>
      <c r="I77" s="15">
        <v>0</v>
      </c>
      <c r="J77" s="58">
        <f t="shared" si="6"/>
        <v>0</v>
      </c>
      <c r="K77" s="56">
        <v>0</v>
      </c>
      <c r="L77" s="14">
        <v>0</v>
      </c>
      <c r="M77" s="14">
        <v>0</v>
      </c>
      <c r="N77" s="15">
        <v>0</v>
      </c>
      <c r="O77" s="100">
        <f t="shared" si="7"/>
        <v>0</v>
      </c>
      <c r="P77" s="100">
        <f t="shared" si="8"/>
        <v>0</v>
      </c>
      <c r="Q77" s="16">
        <v>0</v>
      </c>
      <c r="R77" s="17">
        <v>0</v>
      </c>
      <c r="S77" s="17">
        <v>0</v>
      </c>
      <c r="T77" s="36">
        <v>0</v>
      </c>
      <c r="U77" s="18">
        <v>0</v>
      </c>
      <c r="V77" s="80">
        <f t="shared" si="9"/>
        <v>0</v>
      </c>
      <c r="W77" s="81">
        <f t="shared" si="10"/>
        <v>0</v>
      </c>
      <c r="X77" s="19">
        <v>22</v>
      </c>
      <c r="Y77" s="20">
        <v>27</v>
      </c>
      <c r="Z77" s="21">
        <f t="shared" si="11"/>
        <v>49</v>
      </c>
      <c r="AA77" s="94"/>
      <c r="AB77" s="91"/>
      <c r="AC77" s="91"/>
      <c r="AD77" s="91"/>
      <c r="AE77" s="91"/>
      <c r="AF77" s="91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22"/>
      <c r="KG77" s="22"/>
    </row>
    <row r="78" spans="1:293" s="26" customFormat="1" ht="16.2" customHeight="1" x14ac:dyDescent="0.3">
      <c r="A78" s="9">
        <v>84</v>
      </c>
      <c r="B78" s="52">
        <v>34</v>
      </c>
      <c r="C78" s="24" t="s">
        <v>133</v>
      </c>
      <c r="D78" s="12">
        <v>26842</v>
      </c>
      <c r="E78" s="11" t="s">
        <v>30</v>
      </c>
      <c r="F78" s="13">
        <v>0</v>
      </c>
      <c r="G78" s="14">
        <v>0</v>
      </c>
      <c r="H78" s="14">
        <v>0</v>
      </c>
      <c r="I78" s="15">
        <v>0</v>
      </c>
      <c r="J78" s="58">
        <f t="shared" si="6"/>
        <v>0</v>
      </c>
      <c r="K78" s="56">
        <v>0</v>
      </c>
      <c r="L78" s="14">
        <v>0</v>
      </c>
      <c r="M78" s="14">
        <v>0</v>
      </c>
      <c r="N78" s="15">
        <v>0</v>
      </c>
      <c r="O78" s="100">
        <f t="shared" si="7"/>
        <v>0</v>
      </c>
      <c r="P78" s="100">
        <f t="shared" si="8"/>
        <v>0</v>
      </c>
      <c r="Q78" s="16">
        <v>0</v>
      </c>
      <c r="R78" s="17">
        <v>0</v>
      </c>
      <c r="S78" s="17">
        <v>0</v>
      </c>
      <c r="T78" s="36">
        <v>0</v>
      </c>
      <c r="U78" s="18">
        <v>0</v>
      </c>
      <c r="V78" s="80">
        <f t="shared" si="9"/>
        <v>0</v>
      </c>
      <c r="W78" s="81">
        <f t="shared" si="10"/>
        <v>0</v>
      </c>
      <c r="X78" s="25">
        <v>21</v>
      </c>
      <c r="Y78" s="20">
        <v>28</v>
      </c>
      <c r="Z78" s="21">
        <f t="shared" si="11"/>
        <v>49</v>
      </c>
      <c r="AA78" s="91"/>
      <c r="AB78" s="95"/>
      <c r="AC78" s="95"/>
      <c r="AD78" s="87"/>
      <c r="AE78" s="87"/>
      <c r="AF78" s="87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  <c r="IW78" s="91"/>
      <c r="IX78" s="91"/>
      <c r="IY78" s="91"/>
      <c r="IZ78" s="91"/>
      <c r="JA78" s="91"/>
      <c r="JB78" s="91"/>
      <c r="JC78" s="91"/>
      <c r="JD78" s="91"/>
      <c r="JE78" s="91"/>
      <c r="JF78" s="91"/>
      <c r="JG78" s="91"/>
      <c r="JH78" s="91"/>
      <c r="JI78" s="91"/>
      <c r="JJ78" s="91"/>
      <c r="JK78" s="91"/>
      <c r="JL78" s="91"/>
      <c r="JM78" s="91"/>
      <c r="JN78" s="91"/>
      <c r="JO78" s="91"/>
      <c r="JP78" s="91"/>
      <c r="JQ78" s="91"/>
      <c r="JR78" s="91"/>
      <c r="JS78" s="91"/>
      <c r="JT78" s="91"/>
      <c r="JU78" s="91"/>
      <c r="JV78" s="91"/>
      <c r="JW78" s="91"/>
      <c r="JX78" s="91"/>
      <c r="JY78" s="91"/>
      <c r="JZ78" s="91"/>
      <c r="KA78" s="91"/>
      <c r="KB78" s="91"/>
      <c r="KC78" s="91"/>
      <c r="KD78" s="91"/>
      <c r="KE78" s="91"/>
      <c r="KF78" s="23"/>
      <c r="KG78" s="23"/>
    </row>
    <row r="79" spans="1:293" s="22" customFormat="1" ht="16.2" customHeight="1" x14ac:dyDescent="0.3">
      <c r="A79" s="9">
        <v>85</v>
      </c>
      <c r="B79" s="52">
        <v>763</v>
      </c>
      <c r="C79" s="10" t="s">
        <v>134</v>
      </c>
      <c r="D79" s="12">
        <v>25597</v>
      </c>
      <c r="E79" s="11" t="s">
        <v>40</v>
      </c>
      <c r="F79" s="13">
        <v>0</v>
      </c>
      <c r="G79" s="14">
        <v>0</v>
      </c>
      <c r="H79" s="14">
        <v>0</v>
      </c>
      <c r="I79" s="15">
        <v>0</v>
      </c>
      <c r="J79" s="58">
        <f t="shared" ref="J79:J110" si="12">F79+G79+H79+I79</f>
        <v>0</v>
      </c>
      <c r="K79" s="56">
        <v>0</v>
      </c>
      <c r="L79" s="14">
        <v>0</v>
      </c>
      <c r="M79" s="14">
        <v>0</v>
      </c>
      <c r="N79" s="15">
        <v>0</v>
      </c>
      <c r="O79" s="100">
        <f t="shared" ref="O79:O110" si="13">K79+L79+M79+N79</f>
        <v>0</v>
      </c>
      <c r="P79" s="100">
        <f t="shared" ref="P79:P110" si="14">J79+O79</f>
        <v>0</v>
      </c>
      <c r="Q79" s="16">
        <v>0</v>
      </c>
      <c r="R79" s="17">
        <v>0</v>
      </c>
      <c r="S79" s="17">
        <v>1</v>
      </c>
      <c r="T79" s="36">
        <v>0</v>
      </c>
      <c r="U79" s="18">
        <v>0</v>
      </c>
      <c r="V79" s="80">
        <f t="shared" ref="V79:V110" si="15">Q79+R79+S79+T79+U79</f>
        <v>1</v>
      </c>
      <c r="W79" s="81">
        <f t="shared" ref="W79:W110" si="16">J79+O79+V79</f>
        <v>1</v>
      </c>
      <c r="X79" s="19">
        <v>21</v>
      </c>
      <c r="Y79" s="20">
        <v>27</v>
      </c>
      <c r="Z79" s="21">
        <f t="shared" ref="Z79:Z110" si="17">W79+X79+Y79</f>
        <v>49</v>
      </c>
      <c r="AA79" s="92"/>
      <c r="AB79" s="91"/>
      <c r="AC79" s="91"/>
      <c r="AD79" s="91"/>
      <c r="AE79" s="91"/>
      <c r="AF79" s="91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  <c r="IW79" s="93"/>
      <c r="IX79" s="93"/>
      <c r="IY79" s="93"/>
      <c r="IZ79" s="93"/>
      <c r="JA79" s="93"/>
      <c r="JB79" s="93"/>
      <c r="JC79" s="93"/>
      <c r="JD79" s="93"/>
      <c r="JE79" s="93"/>
      <c r="JF79" s="93"/>
      <c r="JG79" s="93"/>
      <c r="JH79" s="93"/>
      <c r="JI79" s="93"/>
      <c r="JJ79" s="93"/>
      <c r="JK79" s="93"/>
      <c r="JL79" s="93"/>
      <c r="JM79" s="93"/>
      <c r="JN79" s="93"/>
      <c r="JO79" s="93"/>
      <c r="JP79" s="93"/>
      <c r="JQ79" s="93"/>
      <c r="JR79" s="93"/>
      <c r="JS79" s="93"/>
      <c r="JT79" s="93"/>
      <c r="JU79" s="93"/>
      <c r="JV79" s="93"/>
      <c r="JW79" s="93"/>
      <c r="JX79" s="93"/>
      <c r="JY79" s="93"/>
      <c r="JZ79" s="93"/>
      <c r="KA79" s="93"/>
      <c r="KB79" s="93"/>
      <c r="KC79" s="93"/>
      <c r="KD79" s="93"/>
      <c r="KE79" s="93"/>
      <c r="KF79" s="8"/>
      <c r="KG79" s="8"/>
    </row>
    <row r="80" spans="1:293" s="22" customFormat="1" ht="16.2" customHeight="1" x14ac:dyDescent="0.3">
      <c r="A80" s="9">
        <v>47</v>
      </c>
      <c r="B80" s="52">
        <v>660</v>
      </c>
      <c r="C80" s="10" t="s">
        <v>96</v>
      </c>
      <c r="D80" s="12">
        <v>33579</v>
      </c>
      <c r="E80" s="11" t="s">
        <v>47</v>
      </c>
      <c r="F80" s="13">
        <v>0</v>
      </c>
      <c r="G80" s="14">
        <v>0</v>
      </c>
      <c r="H80" s="14">
        <v>0</v>
      </c>
      <c r="I80" s="15">
        <v>0</v>
      </c>
      <c r="J80" s="58">
        <f t="shared" si="12"/>
        <v>0</v>
      </c>
      <c r="K80" s="56">
        <v>0</v>
      </c>
      <c r="L80" s="14">
        <v>0</v>
      </c>
      <c r="M80" s="14">
        <v>0</v>
      </c>
      <c r="N80" s="15">
        <v>0</v>
      </c>
      <c r="O80" s="100">
        <f t="shared" si="13"/>
        <v>0</v>
      </c>
      <c r="P80" s="100">
        <f t="shared" si="14"/>
        <v>0</v>
      </c>
      <c r="Q80" s="16">
        <v>0</v>
      </c>
      <c r="R80" s="17">
        <v>0</v>
      </c>
      <c r="S80" s="17">
        <v>0.5</v>
      </c>
      <c r="T80" s="36">
        <v>0</v>
      </c>
      <c r="U80" s="18">
        <v>0</v>
      </c>
      <c r="V80" s="80">
        <f t="shared" si="15"/>
        <v>0.5</v>
      </c>
      <c r="W80" s="81">
        <f t="shared" si="16"/>
        <v>0.5</v>
      </c>
      <c r="X80" s="19">
        <v>21.33333</v>
      </c>
      <c r="Y80" s="20">
        <v>27</v>
      </c>
      <c r="Z80" s="21">
        <f t="shared" si="17"/>
        <v>48.833330000000004</v>
      </c>
      <c r="AA80" s="91"/>
      <c r="AB80" s="91"/>
      <c r="AC80" s="91"/>
      <c r="AD80" s="91"/>
      <c r="AE80" s="91"/>
      <c r="AF80" s="91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  <c r="IW80" s="93"/>
      <c r="IX80" s="93"/>
      <c r="IY80" s="93"/>
      <c r="IZ80" s="93"/>
      <c r="JA80" s="93"/>
      <c r="JB80" s="93"/>
      <c r="JC80" s="93"/>
      <c r="JD80" s="93"/>
      <c r="JE80" s="93"/>
      <c r="JF80" s="93"/>
      <c r="JG80" s="93"/>
      <c r="JH80" s="93"/>
      <c r="JI80" s="93"/>
      <c r="JJ80" s="93"/>
      <c r="JK80" s="93"/>
      <c r="JL80" s="93"/>
      <c r="JM80" s="93"/>
      <c r="JN80" s="93"/>
      <c r="JO80" s="93"/>
      <c r="JP80" s="93"/>
      <c r="JQ80" s="93"/>
      <c r="JR80" s="93"/>
      <c r="JS80" s="93"/>
      <c r="JT80" s="93"/>
      <c r="JU80" s="93"/>
      <c r="JV80" s="93"/>
      <c r="JW80" s="93"/>
      <c r="JX80" s="93"/>
      <c r="JY80" s="93"/>
      <c r="JZ80" s="93"/>
      <c r="KA80" s="93"/>
      <c r="KB80" s="93"/>
      <c r="KC80" s="93"/>
      <c r="KD80" s="93"/>
      <c r="KE80" s="93"/>
    </row>
    <row r="81" spans="1:293" s="22" customFormat="1" ht="16.2" customHeight="1" x14ac:dyDescent="0.3">
      <c r="A81" s="9">
        <v>53</v>
      </c>
      <c r="B81" s="52">
        <v>798</v>
      </c>
      <c r="C81" s="10" t="s">
        <v>102</v>
      </c>
      <c r="D81" s="12">
        <v>30221</v>
      </c>
      <c r="E81" s="11" t="s">
        <v>43</v>
      </c>
      <c r="F81" s="13">
        <v>0</v>
      </c>
      <c r="G81" s="14">
        <v>0</v>
      </c>
      <c r="H81" s="14">
        <v>0</v>
      </c>
      <c r="I81" s="15">
        <v>0</v>
      </c>
      <c r="J81" s="58">
        <f t="shared" si="12"/>
        <v>0</v>
      </c>
      <c r="K81" s="56">
        <v>0</v>
      </c>
      <c r="L81" s="14">
        <v>0</v>
      </c>
      <c r="M81" s="14">
        <v>0</v>
      </c>
      <c r="N81" s="15">
        <v>0</v>
      </c>
      <c r="O81" s="100">
        <f t="shared" si="13"/>
        <v>0</v>
      </c>
      <c r="P81" s="100">
        <f t="shared" si="14"/>
        <v>0</v>
      </c>
      <c r="Q81" s="16">
        <v>0</v>
      </c>
      <c r="R81" s="17">
        <v>0</v>
      </c>
      <c r="S81" s="17">
        <v>0.5</v>
      </c>
      <c r="T81" s="36">
        <v>0</v>
      </c>
      <c r="U81" s="18">
        <v>0</v>
      </c>
      <c r="V81" s="80">
        <f t="shared" si="15"/>
        <v>0.5</v>
      </c>
      <c r="W81" s="81">
        <f t="shared" si="16"/>
        <v>0.5</v>
      </c>
      <c r="X81" s="19">
        <v>21.33333</v>
      </c>
      <c r="Y81" s="20">
        <v>27</v>
      </c>
      <c r="Z81" s="21">
        <f t="shared" si="17"/>
        <v>48.833330000000004</v>
      </c>
      <c r="AA81" s="95"/>
      <c r="AB81" s="91"/>
      <c r="AC81" s="91"/>
      <c r="AD81" s="91"/>
      <c r="AE81" s="91"/>
      <c r="AF81" s="91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  <c r="IV81" s="93"/>
      <c r="IW81" s="93"/>
      <c r="IX81" s="93"/>
      <c r="IY81" s="93"/>
      <c r="IZ81" s="93"/>
      <c r="JA81" s="93"/>
      <c r="JB81" s="93"/>
      <c r="JC81" s="93"/>
      <c r="JD81" s="93"/>
      <c r="JE81" s="93"/>
      <c r="JF81" s="93"/>
      <c r="JG81" s="93"/>
      <c r="JH81" s="93"/>
      <c r="JI81" s="93"/>
      <c r="JJ81" s="93"/>
      <c r="JK81" s="93"/>
      <c r="JL81" s="93"/>
      <c r="JM81" s="93"/>
      <c r="JN81" s="93"/>
      <c r="JO81" s="93"/>
      <c r="JP81" s="93"/>
      <c r="JQ81" s="93"/>
      <c r="JR81" s="93"/>
      <c r="JS81" s="93"/>
      <c r="JT81" s="93"/>
      <c r="JU81" s="93"/>
      <c r="JV81" s="93"/>
      <c r="JW81" s="93"/>
      <c r="JX81" s="93"/>
      <c r="JY81" s="93"/>
      <c r="JZ81" s="93"/>
      <c r="KA81" s="93"/>
      <c r="KB81" s="93"/>
      <c r="KC81" s="93"/>
      <c r="KD81" s="93"/>
      <c r="KE81" s="93"/>
    </row>
    <row r="82" spans="1:293" s="22" customFormat="1" ht="16.2" customHeight="1" x14ac:dyDescent="0.3">
      <c r="A82" s="9">
        <v>41</v>
      </c>
      <c r="B82" s="52">
        <v>131</v>
      </c>
      <c r="C82" s="24" t="s">
        <v>90</v>
      </c>
      <c r="D82" s="12">
        <v>24900</v>
      </c>
      <c r="E82" s="11" t="s">
        <v>24</v>
      </c>
      <c r="F82" s="13">
        <v>0</v>
      </c>
      <c r="G82" s="14">
        <v>0</v>
      </c>
      <c r="H82" s="14">
        <v>0</v>
      </c>
      <c r="I82" s="15">
        <v>0</v>
      </c>
      <c r="J82" s="58">
        <f t="shared" si="12"/>
        <v>0</v>
      </c>
      <c r="K82" s="56">
        <v>0</v>
      </c>
      <c r="L82" s="14">
        <v>0</v>
      </c>
      <c r="M82" s="14">
        <v>0</v>
      </c>
      <c r="N82" s="15">
        <v>0</v>
      </c>
      <c r="O82" s="100">
        <f t="shared" si="13"/>
        <v>0</v>
      </c>
      <c r="P82" s="100">
        <f t="shared" si="14"/>
        <v>0</v>
      </c>
      <c r="Q82" s="16">
        <v>0</v>
      </c>
      <c r="R82" s="17">
        <v>0</v>
      </c>
      <c r="S82" s="17">
        <v>1</v>
      </c>
      <c r="T82" s="36">
        <v>0</v>
      </c>
      <c r="U82" s="18">
        <v>0</v>
      </c>
      <c r="V82" s="80">
        <f t="shared" si="15"/>
        <v>1</v>
      </c>
      <c r="W82" s="81">
        <f t="shared" si="16"/>
        <v>1</v>
      </c>
      <c r="X82" s="25">
        <v>21.66667</v>
      </c>
      <c r="Y82" s="20">
        <v>26</v>
      </c>
      <c r="Z82" s="21">
        <f t="shared" si="17"/>
        <v>48.666669999999996</v>
      </c>
      <c r="AA82" s="91"/>
      <c r="AB82" s="96"/>
      <c r="AC82" s="96"/>
      <c r="AD82" s="85"/>
      <c r="AE82" s="85"/>
      <c r="AF82" s="85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23"/>
      <c r="KG82" s="23"/>
    </row>
    <row r="83" spans="1:293" s="22" customFormat="1" ht="16.2" customHeight="1" x14ac:dyDescent="0.3">
      <c r="A83" s="9">
        <v>121</v>
      </c>
      <c r="B83" s="52">
        <v>676</v>
      </c>
      <c r="C83" s="10" t="s">
        <v>170</v>
      </c>
      <c r="D83" s="12">
        <v>34275</v>
      </c>
      <c r="E83" s="11" t="s">
        <v>1</v>
      </c>
      <c r="F83" s="13">
        <v>0</v>
      </c>
      <c r="G83" s="14">
        <v>0</v>
      </c>
      <c r="H83" s="14">
        <v>0</v>
      </c>
      <c r="I83" s="15">
        <v>0</v>
      </c>
      <c r="J83" s="58">
        <f t="shared" si="12"/>
        <v>0</v>
      </c>
      <c r="K83" s="56">
        <v>0</v>
      </c>
      <c r="L83" s="14">
        <v>0</v>
      </c>
      <c r="M83" s="14">
        <v>0</v>
      </c>
      <c r="N83" s="15">
        <v>0</v>
      </c>
      <c r="O83" s="100">
        <f t="shared" si="13"/>
        <v>0</v>
      </c>
      <c r="P83" s="100">
        <f t="shared" si="14"/>
        <v>0</v>
      </c>
      <c r="Q83" s="16">
        <v>0</v>
      </c>
      <c r="R83" s="17">
        <v>0</v>
      </c>
      <c r="S83" s="17">
        <v>0.5</v>
      </c>
      <c r="T83" s="36">
        <v>0</v>
      </c>
      <c r="U83" s="18">
        <v>0</v>
      </c>
      <c r="V83" s="80">
        <f t="shared" si="15"/>
        <v>0.5</v>
      </c>
      <c r="W83" s="81">
        <f t="shared" si="16"/>
        <v>0.5</v>
      </c>
      <c r="X83" s="19">
        <v>21</v>
      </c>
      <c r="Y83" s="20">
        <v>27</v>
      </c>
      <c r="Z83" s="21">
        <f t="shared" si="17"/>
        <v>48.5</v>
      </c>
      <c r="AA83" s="91"/>
      <c r="AB83" s="91"/>
      <c r="AC83" s="91"/>
      <c r="AD83" s="91"/>
      <c r="AE83" s="91"/>
      <c r="AF83" s="91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  <c r="IV83" s="93"/>
      <c r="IW83" s="93"/>
      <c r="IX83" s="93"/>
      <c r="IY83" s="93"/>
      <c r="IZ83" s="93"/>
      <c r="JA83" s="93"/>
      <c r="JB83" s="93"/>
      <c r="JC83" s="93"/>
      <c r="JD83" s="93"/>
      <c r="JE83" s="93"/>
      <c r="JF83" s="93"/>
      <c r="JG83" s="93"/>
      <c r="JH83" s="93"/>
      <c r="JI83" s="93"/>
      <c r="JJ83" s="93"/>
      <c r="JK83" s="93"/>
      <c r="JL83" s="93"/>
      <c r="JM83" s="93"/>
      <c r="JN83" s="93"/>
      <c r="JO83" s="93"/>
      <c r="JP83" s="93"/>
      <c r="JQ83" s="93"/>
      <c r="JR83" s="93"/>
      <c r="JS83" s="93"/>
      <c r="JT83" s="93"/>
      <c r="JU83" s="93"/>
      <c r="JV83" s="93"/>
      <c r="JW83" s="93"/>
      <c r="JX83" s="93"/>
      <c r="JY83" s="93"/>
      <c r="JZ83" s="93"/>
      <c r="KA83" s="93"/>
      <c r="KB83" s="93"/>
      <c r="KC83" s="93"/>
      <c r="KD83" s="93"/>
      <c r="KE83" s="93"/>
    </row>
    <row r="84" spans="1:293" s="22" customFormat="1" ht="16.2" customHeight="1" x14ac:dyDescent="0.3">
      <c r="A84" s="9">
        <v>70</v>
      </c>
      <c r="B84" s="52">
        <v>477</v>
      </c>
      <c r="C84" s="10" t="s">
        <v>119</v>
      </c>
      <c r="D84" s="12">
        <v>32403</v>
      </c>
      <c r="E84" s="11" t="s">
        <v>33</v>
      </c>
      <c r="F84" s="13">
        <v>0</v>
      </c>
      <c r="G84" s="14">
        <v>0</v>
      </c>
      <c r="H84" s="14">
        <v>0</v>
      </c>
      <c r="I84" s="15">
        <v>0</v>
      </c>
      <c r="J84" s="58">
        <f t="shared" si="12"/>
        <v>0</v>
      </c>
      <c r="K84" s="56">
        <v>0</v>
      </c>
      <c r="L84" s="14">
        <v>0</v>
      </c>
      <c r="M84" s="14">
        <v>0</v>
      </c>
      <c r="N84" s="15">
        <v>0</v>
      </c>
      <c r="O84" s="100">
        <f t="shared" si="13"/>
        <v>0</v>
      </c>
      <c r="P84" s="100">
        <f t="shared" si="14"/>
        <v>0</v>
      </c>
      <c r="Q84" s="16">
        <v>0</v>
      </c>
      <c r="R84" s="17">
        <v>0</v>
      </c>
      <c r="S84" s="17">
        <v>0.5</v>
      </c>
      <c r="T84" s="36">
        <v>0</v>
      </c>
      <c r="U84" s="18">
        <v>0</v>
      </c>
      <c r="V84" s="80">
        <f t="shared" si="15"/>
        <v>0.5</v>
      </c>
      <c r="W84" s="81">
        <f t="shared" si="16"/>
        <v>0.5</v>
      </c>
      <c r="X84" s="19">
        <v>21</v>
      </c>
      <c r="Y84" s="20">
        <v>27</v>
      </c>
      <c r="Z84" s="21">
        <f t="shared" si="17"/>
        <v>48.5</v>
      </c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</row>
    <row r="85" spans="1:293" s="8" customFormat="1" ht="16.2" customHeight="1" x14ac:dyDescent="0.3">
      <c r="A85" s="9">
        <v>123</v>
      </c>
      <c r="B85" s="52">
        <v>143</v>
      </c>
      <c r="C85" s="10" t="s">
        <v>172</v>
      </c>
      <c r="D85" s="12">
        <v>31615</v>
      </c>
      <c r="E85" s="11" t="s">
        <v>1</v>
      </c>
      <c r="F85" s="13">
        <v>0</v>
      </c>
      <c r="G85" s="14">
        <v>0</v>
      </c>
      <c r="H85" s="14">
        <v>0</v>
      </c>
      <c r="I85" s="15">
        <v>0</v>
      </c>
      <c r="J85" s="58">
        <f t="shared" si="12"/>
        <v>0</v>
      </c>
      <c r="K85" s="56">
        <v>0</v>
      </c>
      <c r="L85" s="14">
        <v>0</v>
      </c>
      <c r="M85" s="14">
        <v>0</v>
      </c>
      <c r="N85" s="15">
        <v>0</v>
      </c>
      <c r="O85" s="100">
        <f t="shared" si="13"/>
        <v>0</v>
      </c>
      <c r="P85" s="100">
        <f t="shared" si="14"/>
        <v>0</v>
      </c>
      <c r="Q85" s="16">
        <v>0</v>
      </c>
      <c r="R85" s="17">
        <v>0</v>
      </c>
      <c r="S85" s="17">
        <v>0.5</v>
      </c>
      <c r="T85" s="36">
        <v>0</v>
      </c>
      <c r="U85" s="18">
        <v>0</v>
      </c>
      <c r="V85" s="80">
        <f t="shared" si="15"/>
        <v>0.5</v>
      </c>
      <c r="W85" s="81">
        <f t="shared" si="16"/>
        <v>0.5</v>
      </c>
      <c r="X85" s="19">
        <v>21</v>
      </c>
      <c r="Y85" s="20">
        <v>27</v>
      </c>
      <c r="Z85" s="21">
        <f t="shared" si="17"/>
        <v>48.5</v>
      </c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91"/>
      <c r="IY85" s="91"/>
      <c r="IZ85" s="91"/>
      <c r="JA85" s="91"/>
      <c r="JB85" s="91"/>
      <c r="JC85" s="91"/>
      <c r="JD85" s="91"/>
      <c r="JE85" s="91"/>
      <c r="JF85" s="91"/>
      <c r="JG85" s="91"/>
      <c r="JH85" s="91"/>
      <c r="JI85" s="91"/>
      <c r="JJ85" s="91"/>
      <c r="JK85" s="91"/>
      <c r="JL85" s="91"/>
      <c r="JM85" s="91"/>
      <c r="JN85" s="91"/>
      <c r="JO85" s="91"/>
      <c r="JP85" s="91"/>
      <c r="JQ85" s="91"/>
      <c r="JR85" s="91"/>
      <c r="JS85" s="91"/>
      <c r="JT85" s="91"/>
      <c r="JU85" s="91"/>
      <c r="JV85" s="91"/>
      <c r="JW85" s="91"/>
      <c r="JX85" s="91"/>
      <c r="JY85" s="91"/>
      <c r="JZ85" s="91"/>
      <c r="KA85" s="91"/>
      <c r="KB85" s="91"/>
      <c r="KC85" s="91"/>
      <c r="KD85" s="91"/>
      <c r="KE85" s="91"/>
      <c r="KF85" s="23"/>
      <c r="KG85" s="23"/>
    </row>
    <row r="86" spans="1:293" s="22" customFormat="1" ht="16.2" customHeight="1" x14ac:dyDescent="0.3">
      <c r="A86" s="9">
        <v>151</v>
      </c>
      <c r="B86" s="52">
        <v>555</v>
      </c>
      <c r="C86" s="10" t="s">
        <v>201</v>
      </c>
      <c r="D86" s="12">
        <v>30799</v>
      </c>
      <c r="E86" s="11" t="s">
        <v>6</v>
      </c>
      <c r="F86" s="13">
        <v>0</v>
      </c>
      <c r="G86" s="14">
        <v>0</v>
      </c>
      <c r="H86" s="14">
        <v>0</v>
      </c>
      <c r="I86" s="15">
        <v>0</v>
      </c>
      <c r="J86" s="58">
        <f t="shared" si="12"/>
        <v>0</v>
      </c>
      <c r="K86" s="56">
        <v>0</v>
      </c>
      <c r="L86" s="14">
        <v>0</v>
      </c>
      <c r="M86" s="14">
        <v>0</v>
      </c>
      <c r="N86" s="15">
        <v>0</v>
      </c>
      <c r="O86" s="100">
        <f t="shared" si="13"/>
        <v>0</v>
      </c>
      <c r="P86" s="100">
        <f t="shared" si="14"/>
        <v>0</v>
      </c>
      <c r="Q86" s="16">
        <v>0</v>
      </c>
      <c r="R86" s="17">
        <v>0</v>
      </c>
      <c r="S86" s="17">
        <v>0.5</v>
      </c>
      <c r="T86" s="36">
        <v>0</v>
      </c>
      <c r="U86" s="18">
        <v>0</v>
      </c>
      <c r="V86" s="80">
        <f t="shared" si="15"/>
        <v>0.5</v>
      </c>
      <c r="W86" s="81">
        <f t="shared" si="16"/>
        <v>0.5</v>
      </c>
      <c r="X86" s="19">
        <v>21</v>
      </c>
      <c r="Y86" s="20">
        <v>27</v>
      </c>
      <c r="Z86" s="21">
        <f t="shared" si="17"/>
        <v>48.5</v>
      </c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91"/>
      <c r="IY86" s="91"/>
      <c r="IZ86" s="91"/>
      <c r="JA86" s="91"/>
      <c r="JB86" s="91"/>
      <c r="JC86" s="91"/>
      <c r="JD86" s="91"/>
      <c r="JE86" s="91"/>
      <c r="JF86" s="91"/>
      <c r="JG86" s="91"/>
      <c r="JH86" s="91"/>
      <c r="JI86" s="91"/>
      <c r="JJ86" s="91"/>
      <c r="JK86" s="91"/>
      <c r="JL86" s="91"/>
      <c r="JM86" s="91"/>
      <c r="JN86" s="91"/>
      <c r="JO86" s="91"/>
      <c r="JP86" s="91"/>
      <c r="JQ86" s="91"/>
      <c r="JR86" s="91"/>
      <c r="JS86" s="91"/>
      <c r="JT86" s="91"/>
      <c r="JU86" s="91"/>
      <c r="JV86" s="91"/>
      <c r="JW86" s="91"/>
      <c r="JX86" s="91"/>
      <c r="JY86" s="91"/>
      <c r="JZ86" s="91"/>
      <c r="KA86" s="91"/>
      <c r="KB86" s="91"/>
      <c r="KC86" s="91"/>
      <c r="KD86" s="91"/>
      <c r="KE86" s="91"/>
    </row>
    <row r="87" spans="1:293" s="22" customFormat="1" ht="16.2" customHeight="1" x14ac:dyDescent="0.3">
      <c r="A87" s="9">
        <v>59</v>
      </c>
      <c r="B87" s="52">
        <v>41</v>
      </c>
      <c r="C87" s="10" t="s">
        <v>108</v>
      </c>
      <c r="D87" s="12">
        <v>29831</v>
      </c>
      <c r="E87" s="11" t="s">
        <v>6</v>
      </c>
      <c r="F87" s="13">
        <v>0</v>
      </c>
      <c r="G87" s="14">
        <v>0</v>
      </c>
      <c r="H87" s="14">
        <v>0</v>
      </c>
      <c r="I87" s="15">
        <v>0</v>
      </c>
      <c r="J87" s="58">
        <f t="shared" si="12"/>
        <v>0</v>
      </c>
      <c r="K87" s="56">
        <v>0</v>
      </c>
      <c r="L87" s="14">
        <v>0</v>
      </c>
      <c r="M87" s="14">
        <v>0</v>
      </c>
      <c r="N87" s="15">
        <v>0</v>
      </c>
      <c r="O87" s="100">
        <f t="shared" si="13"/>
        <v>0</v>
      </c>
      <c r="P87" s="100">
        <f t="shared" si="14"/>
        <v>0</v>
      </c>
      <c r="Q87" s="16">
        <v>0</v>
      </c>
      <c r="R87" s="17">
        <v>0</v>
      </c>
      <c r="S87" s="17">
        <v>0.5</v>
      </c>
      <c r="T87" s="36">
        <v>0</v>
      </c>
      <c r="U87" s="18">
        <v>0</v>
      </c>
      <c r="V87" s="80">
        <f t="shared" si="15"/>
        <v>0.5</v>
      </c>
      <c r="W87" s="81">
        <f t="shared" si="16"/>
        <v>0.5</v>
      </c>
      <c r="X87" s="19">
        <v>21</v>
      </c>
      <c r="Y87" s="20">
        <v>27</v>
      </c>
      <c r="Z87" s="21">
        <f t="shared" si="17"/>
        <v>48.5</v>
      </c>
      <c r="AA87" s="91"/>
      <c r="AB87" s="92"/>
      <c r="AC87" s="92"/>
      <c r="AD87" s="93"/>
      <c r="AE87" s="93"/>
      <c r="AF87" s="93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94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94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94"/>
      <c r="KD87" s="94"/>
      <c r="KE87" s="94"/>
      <c r="KF87" s="23"/>
      <c r="KG87" s="23"/>
    </row>
    <row r="88" spans="1:293" s="8" customFormat="1" ht="16.2" customHeight="1" x14ac:dyDescent="0.3">
      <c r="A88" s="9">
        <v>111</v>
      </c>
      <c r="B88" s="52">
        <v>146</v>
      </c>
      <c r="C88" s="10" t="s">
        <v>160</v>
      </c>
      <c r="D88" s="12">
        <v>29502</v>
      </c>
      <c r="E88" s="11" t="s">
        <v>1</v>
      </c>
      <c r="F88" s="13">
        <v>0</v>
      </c>
      <c r="G88" s="14">
        <v>0</v>
      </c>
      <c r="H88" s="14">
        <v>0</v>
      </c>
      <c r="I88" s="15">
        <v>0</v>
      </c>
      <c r="J88" s="58">
        <f t="shared" si="12"/>
        <v>0</v>
      </c>
      <c r="K88" s="56">
        <v>0</v>
      </c>
      <c r="L88" s="14">
        <v>0</v>
      </c>
      <c r="M88" s="14">
        <v>0</v>
      </c>
      <c r="N88" s="15">
        <v>0</v>
      </c>
      <c r="O88" s="100">
        <f t="shared" si="13"/>
        <v>0</v>
      </c>
      <c r="P88" s="100">
        <f t="shared" si="14"/>
        <v>0</v>
      </c>
      <c r="Q88" s="16">
        <v>0</v>
      </c>
      <c r="R88" s="17">
        <v>0</v>
      </c>
      <c r="S88" s="17">
        <v>0.5</v>
      </c>
      <c r="T88" s="36">
        <v>0</v>
      </c>
      <c r="U88" s="18">
        <v>0</v>
      </c>
      <c r="V88" s="80">
        <f t="shared" si="15"/>
        <v>0.5</v>
      </c>
      <c r="W88" s="81">
        <f t="shared" si="16"/>
        <v>0.5</v>
      </c>
      <c r="X88" s="19">
        <v>21</v>
      </c>
      <c r="Y88" s="20">
        <v>27</v>
      </c>
      <c r="Z88" s="21">
        <f t="shared" si="17"/>
        <v>48.5</v>
      </c>
      <c r="AA88" s="91"/>
      <c r="AB88" s="91"/>
      <c r="AC88" s="91"/>
      <c r="AD88" s="91"/>
      <c r="AE88" s="91"/>
      <c r="AF88" s="91"/>
      <c r="KF88" s="23"/>
      <c r="KG88" s="23"/>
    </row>
    <row r="89" spans="1:293" s="22" customFormat="1" ht="16.2" customHeight="1" x14ac:dyDescent="0.3">
      <c r="A89" s="9">
        <v>128</v>
      </c>
      <c r="B89" s="52">
        <v>381</v>
      </c>
      <c r="C89" s="24" t="s">
        <v>177</v>
      </c>
      <c r="D89" s="12">
        <v>28976</v>
      </c>
      <c r="E89" s="11" t="s">
        <v>1</v>
      </c>
      <c r="F89" s="13">
        <v>0</v>
      </c>
      <c r="G89" s="14">
        <v>0</v>
      </c>
      <c r="H89" s="14">
        <v>0</v>
      </c>
      <c r="I89" s="15">
        <v>0</v>
      </c>
      <c r="J89" s="58">
        <f t="shared" si="12"/>
        <v>0</v>
      </c>
      <c r="K89" s="56">
        <v>0</v>
      </c>
      <c r="L89" s="14">
        <v>0</v>
      </c>
      <c r="M89" s="14">
        <v>0</v>
      </c>
      <c r="N89" s="15">
        <v>0</v>
      </c>
      <c r="O89" s="100">
        <f t="shared" si="13"/>
        <v>0</v>
      </c>
      <c r="P89" s="100">
        <f t="shared" si="14"/>
        <v>0</v>
      </c>
      <c r="Q89" s="16">
        <v>0</v>
      </c>
      <c r="R89" s="17">
        <v>0</v>
      </c>
      <c r="S89" s="17">
        <v>0.5</v>
      </c>
      <c r="T89" s="36">
        <v>0</v>
      </c>
      <c r="U89" s="18">
        <v>0</v>
      </c>
      <c r="V89" s="80">
        <f t="shared" si="15"/>
        <v>0.5</v>
      </c>
      <c r="W89" s="81">
        <f t="shared" si="16"/>
        <v>0.5</v>
      </c>
      <c r="X89" s="25">
        <v>21</v>
      </c>
      <c r="Y89" s="20">
        <v>27</v>
      </c>
      <c r="Z89" s="21">
        <f t="shared" si="17"/>
        <v>48.5</v>
      </c>
      <c r="AA89" s="95"/>
      <c r="AB89" s="95"/>
      <c r="AC89" s="95"/>
      <c r="AD89" s="87"/>
      <c r="AE89" s="87"/>
      <c r="AF89" s="87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91"/>
      <c r="IW89" s="91"/>
      <c r="IX89" s="91"/>
      <c r="IY89" s="91"/>
      <c r="IZ89" s="91"/>
      <c r="JA89" s="91"/>
      <c r="JB89" s="91"/>
      <c r="JC89" s="91"/>
      <c r="JD89" s="91"/>
      <c r="JE89" s="91"/>
      <c r="JF89" s="91"/>
      <c r="JG89" s="91"/>
      <c r="JH89" s="91"/>
      <c r="JI89" s="91"/>
      <c r="JJ89" s="91"/>
      <c r="JK89" s="91"/>
      <c r="JL89" s="91"/>
      <c r="JM89" s="91"/>
      <c r="JN89" s="91"/>
      <c r="JO89" s="91"/>
      <c r="JP89" s="91"/>
      <c r="JQ89" s="91"/>
      <c r="JR89" s="91"/>
      <c r="JS89" s="91"/>
      <c r="JT89" s="91"/>
      <c r="JU89" s="91"/>
      <c r="JV89" s="91"/>
      <c r="JW89" s="91"/>
      <c r="JX89" s="91"/>
      <c r="JY89" s="91"/>
      <c r="JZ89" s="91"/>
      <c r="KA89" s="91"/>
      <c r="KB89" s="91"/>
      <c r="KC89" s="91"/>
      <c r="KD89" s="91"/>
      <c r="KE89" s="91"/>
    </row>
    <row r="90" spans="1:293" s="22" customFormat="1" ht="16.2" customHeight="1" x14ac:dyDescent="0.3">
      <c r="A90" s="9">
        <v>30</v>
      </c>
      <c r="B90" s="52">
        <v>758</v>
      </c>
      <c r="C90" s="10" t="s">
        <v>79</v>
      </c>
      <c r="D90" s="12">
        <v>25278</v>
      </c>
      <c r="E90" s="11" t="s">
        <v>25</v>
      </c>
      <c r="F90" s="13">
        <v>0</v>
      </c>
      <c r="G90" s="14">
        <v>0</v>
      </c>
      <c r="H90" s="14">
        <v>0</v>
      </c>
      <c r="I90" s="15">
        <v>0</v>
      </c>
      <c r="J90" s="58">
        <f t="shared" si="12"/>
        <v>0</v>
      </c>
      <c r="K90" s="56">
        <v>0</v>
      </c>
      <c r="L90" s="14">
        <v>0</v>
      </c>
      <c r="M90" s="14">
        <v>0</v>
      </c>
      <c r="N90" s="15">
        <v>0</v>
      </c>
      <c r="O90" s="100">
        <f t="shared" si="13"/>
        <v>0</v>
      </c>
      <c r="P90" s="100">
        <f t="shared" si="14"/>
        <v>0</v>
      </c>
      <c r="Q90" s="16">
        <v>0</v>
      </c>
      <c r="R90" s="17">
        <v>0</v>
      </c>
      <c r="S90" s="17">
        <v>0.5</v>
      </c>
      <c r="T90" s="36">
        <v>0</v>
      </c>
      <c r="U90" s="18">
        <v>0</v>
      </c>
      <c r="V90" s="80">
        <f t="shared" si="15"/>
        <v>0.5</v>
      </c>
      <c r="W90" s="81">
        <f t="shared" si="16"/>
        <v>0.5</v>
      </c>
      <c r="X90" s="19">
        <v>22</v>
      </c>
      <c r="Y90" s="20">
        <v>26</v>
      </c>
      <c r="Z90" s="21">
        <f t="shared" si="17"/>
        <v>48.5</v>
      </c>
      <c r="AA90" s="95"/>
      <c r="AB90" s="91"/>
      <c r="AC90" s="91"/>
      <c r="AD90" s="91"/>
      <c r="AE90" s="91"/>
      <c r="AF90" s="91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  <c r="IS90" s="87"/>
      <c r="IT90" s="87"/>
      <c r="IU90" s="87"/>
      <c r="IV90" s="87"/>
      <c r="IW90" s="87"/>
      <c r="IX90" s="87"/>
      <c r="IY90" s="87"/>
      <c r="IZ90" s="87"/>
      <c r="JA90" s="87"/>
      <c r="JB90" s="87"/>
      <c r="JC90" s="87"/>
      <c r="JD90" s="87"/>
      <c r="JE90" s="87"/>
      <c r="JF90" s="87"/>
      <c r="JG90" s="87"/>
      <c r="JH90" s="87"/>
      <c r="JI90" s="87"/>
      <c r="JJ90" s="87"/>
      <c r="JK90" s="87"/>
      <c r="JL90" s="87"/>
      <c r="JM90" s="87"/>
      <c r="JN90" s="87"/>
      <c r="JO90" s="87"/>
      <c r="JP90" s="87"/>
      <c r="JQ90" s="87"/>
      <c r="JR90" s="87"/>
      <c r="JS90" s="87"/>
      <c r="JT90" s="87"/>
      <c r="JU90" s="87"/>
      <c r="JV90" s="87"/>
      <c r="JW90" s="87"/>
      <c r="JX90" s="87"/>
      <c r="JY90" s="87"/>
      <c r="JZ90" s="87"/>
      <c r="KA90" s="87"/>
      <c r="KB90" s="87"/>
      <c r="KC90" s="87"/>
      <c r="KD90" s="87"/>
      <c r="KE90" s="87"/>
      <c r="KF90" s="8"/>
      <c r="KG90" s="8"/>
    </row>
    <row r="91" spans="1:293" s="26" customFormat="1" ht="16.2" customHeight="1" x14ac:dyDescent="0.3">
      <c r="A91" s="9">
        <v>51</v>
      </c>
      <c r="B91" s="52">
        <v>429</v>
      </c>
      <c r="C91" s="10" t="s">
        <v>100</v>
      </c>
      <c r="D91" s="12">
        <v>33406</v>
      </c>
      <c r="E91" s="11" t="s">
        <v>5</v>
      </c>
      <c r="F91" s="13">
        <v>0</v>
      </c>
      <c r="G91" s="14">
        <v>0</v>
      </c>
      <c r="H91" s="14">
        <v>0</v>
      </c>
      <c r="I91" s="15">
        <v>0</v>
      </c>
      <c r="J91" s="58">
        <f t="shared" si="12"/>
        <v>0</v>
      </c>
      <c r="K91" s="56">
        <v>0</v>
      </c>
      <c r="L91" s="14">
        <v>0</v>
      </c>
      <c r="M91" s="14">
        <v>0</v>
      </c>
      <c r="N91" s="15">
        <v>0</v>
      </c>
      <c r="O91" s="100">
        <f t="shared" si="13"/>
        <v>0</v>
      </c>
      <c r="P91" s="100">
        <f t="shared" si="14"/>
        <v>0</v>
      </c>
      <c r="Q91" s="16">
        <v>0</v>
      </c>
      <c r="R91" s="17">
        <v>0</v>
      </c>
      <c r="S91" s="17">
        <v>0</v>
      </c>
      <c r="T91" s="36">
        <v>0</v>
      </c>
      <c r="U91" s="18">
        <v>0</v>
      </c>
      <c r="V91" s="80">
        <f t="shared" si="15"/>
        <v>0</v>
      </c>
      <c r="W91" s="81">
        <f t="shared" si="16"/>
        <v>0</v>
      </c>
      <c r="X91" s="19">
        <v>21.33333</v>
      </c>
      <c r="Y91" s="20">
        <v>27</v>
      </c>
      <c r="Z91" s="21">
        <f t="shared" si="17"/>
        <v>48.333330000000004</v>
      </c>
      <c r="AA91" s="92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91"/>
      <c r="IW91" s="91"/>
      <c r="IX91" s="91"/>
      <c r="IY91" s="91"/>
      <c r="IZ91" s="91"/>
      <c r="JA91" s="91"/>
      <c r="JB91" s="91"/>
      <c r="JC91" s="91"/>
      <c r="JD91" s="91"/>
      <c r="JE91" s="91"/>
      <c r="JF91" s="91"/>
      <c r="JG91" s="91"/>
      <c r="JH91" s="91"/>
      <c r="JI91" s="91"/>
      <c r="JJ91" s="91"/>
      <c r="JK91" s="91"/>
      <c r="JL91" s="91"/>
      <c r="JM91" s="91"/>
      <c r="JN91" s="91"/>
      <c r="JO91" s="91"/>
      <c r="JP91" s="91"/>
      <c r="JQ91" s="91"/>
      <c r="JR91" s="91"/>
      <c r="JS91" s="91"/>
      <c r="JT91" s="91"/>
      <c r="JU91" s="91"/>
      <c r="JV91" s="91"/>
      <c r="JW91" s="91"/>
      <c r="JX91" s="91"/>
      <c r="JY91" s="91"/>
      <c r="JZ91" s="91"/>
      <c r="KA91" s="91"/>
      <c r="KB91" s="91"/>
      <c r="KC91" s="91"/>
      <c r="KD91" s="91"/>
      <c r="KE91" s="91"/>
      <c r="KF91" s="22"/>
      <c r="KG91" s="22"/>
    </row>
    <row r="92" spans="1:293" s="8" customFormat="1" ht="16.2" customHeight="1" x14ac:dyDescent="0.3">
      <c r="A92" s="9">
        <v>48</v>
      </c>
      <c r="B92" s="52">
        <v>147</v>
      </c>
      <c r="C92" s="24" t="s">
        <v>97</v>
      </c>
      <c r="D92" s="12">
        <v>27941</v>
      </c>
      <c r="E92" s="11" t="s">
        <v>4</v>
      </c>
      <c r="F92" s="13">
        <v>0</v>
      </c>
      <c r="G92" s="14">
        <v>0</v>
      </c>
      <c r="H92" s="14">
        <v>0</v>
      </c>
      <c r="I92" s="15">
        <v>0</v>
      </c>
      <c r="J92" s="58">
        <f t="shared" si="12"/>
        <v>0</v>
      </c>
      <c r="K92" s="56">
        <v>0</v>
      </c>
      <c r="L92" s="14">
        <v>0</v>
      </c>
      <c r="M92" s="14">
        <v>0</v>
      </c>
      <c r="N92" s="15">
        <v>0</v>
      </c>
      <c r="O92" s="100">
        <f t="shared" si="13"/>
        <v>0</v>
      </c>
      <c r="P92" s="100">
        <f t="shared" si="14"/>
        <v>0</v>
      </c>
      <c r="Q92" s="16">
        <v>0</v>
      </c>
      <c r="R92" s="17">
        <v>0</v>
      </c>
      <c r="S92" s="17">
        <v>0</v>
      </c>
      <c r="T92" s="36">
        <v>0</v>
      </c>
      <c r="U92" s="18">
        <v>0</v>
      </c>
      <c r="V92" s="80">
        <f t="shared" si="15"/>
        <v>0</v>
      </c>
      <c r="W92" s="81">
        <f t="shared" si="16"/>
        <v>0</v>
      </c>
      <c r="X92" s="25">
        <v>21.33333</v>
      </c>
      <c r="Y92" s="20">
        <v>27</v>
      </c>
      <c r="Z92" s="21">
        <f t="shared" si="17"/>
        <v>48.333330000000004</v>
      </c>
      <c r="AA92" s="91"/>
      <c r="AB92" s="94"/>
      <c r="AC92" s="94"/>
      <c r="AD92" s="94"/>
      <c r="AE92" s="94"/>
      <c r="AF92" s="94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  <c r="GM92" s="91"/>
      <c r="GN92" s="91"/>
      <c r="GO92" s="91"/>
      <c r="GP92" s="91"/>
      <c r="GQ92" s="91"/>
      <c r="GR92" s="91"/>
      <c r="GS92" s="91"/>
      <c r="GT92" s="91"/>
      <c r="GU92" s="91"/>
      <c r="GV92" s="91"/>
      <c r="GW92" s="91"/>
      <c r="GX92" s="91"/>
      <c r="GY92" s="91"/>
      <c r="GZ92" s="91"/>
      <c r="HA92" s="91"/>
      <c r="HB92" s="91"/>
      <c r="HC92" s="91"/>
      <c r="HD92" s="91"/>
      <c r="HE92" s="91"/>
      <c r="HF92" s="91"/>
      <c r="HG92" s="91"/>
      <c r="HH92" s="91"/>
      <c r="HI92" s="91"/>
      <c r="HJ92" s="91"/>
      <c r="HK92" s="91"/>
      <c r="HL92" s="91"/>
      <c r="HM92" s="91"/>
      <c r="HN92" s="91"/>
      <c r="HO92" s="91"/>
      <c r="HP92" s="91"/>
      <c r="HQ92" s="91"/>
      <c r="HR92" s="91"/>
      <c r="HS92" s="91"/>
      <c r="HT92" s="91"/>
      <c r="HU92" s="91"/>
      <c r="HV92" s="91"/>
      <c r="HW92" s="91"/>
      <c r="HX92" s="91"/>
      <c r="HY92" s="91"/>
      <c r="HZ92" s="91"/>
      <c r="IA92" s="91"/>
      <c r="IB92" s="91"/>
      <c r="IC92" s="91"/>
      <c r="ID92" s="91"/>
      <c r="IE92" s="91"/>
      <c r="IF92" s="91"/>
      <c r="IG92" s="91"/>
      <c r="IH92" s="91"/>
      <c r="II92" s="91"/>
      <c r="IJ92" s="91"/>
      <c r="IK92" s="91"/>
      <c r="IL92" s="91"/>
      <c r="IM92" s="91"/>
      <c r="IN92" s="91"/>
      <c r="IO92" s="91"/>
      <c r="IP92" s="91"/>
      <c r="IQ92" s="91"/>
      <c r="IR92" s="91"/>
      <c r="IS92" s="91"/>
      <c r="IT92" s="91"/>
      <c r="IU92" s="91"/>
      <c r="IV92" s="91"/>
      <c r="IW92" s="91"/>
      <c r="IX92" s="91"/>
      <c r="IY92" s="91"/>
      <c r="IZ92" s="91"/>
      <c r="JA92" s="91"/>
      <c r="JB92" s="91"/>
      <c r="JC92" s="91"/>
      <c r="JD92" s="91"/>
      <c r="JE92" s="91"/>
      <c r="JF92" s="91"/>
      <c r="JG92" s="91"/>
      <c r="JH92" s="91"/>
      <c r="JI92" s="91"/>
      <c r="JJ92" s="91"/>
      <c r="JK92" s="91"/>
      <c r="JL92" s="91"/>
      <c r="JM92" s="91"/>
      <c r="JN92" s="91"/>
      <c r="JO92" s="91"/>
      <c r="JP92" s="91"/>
      <c r="JQ92" s="91"/>
      <c r="JR92" s="91"/>
      <c r="JS92" s="91"/>
      <c r="JT92" s="91"/>
      <c r="JU92" s="91"/>
      <c r="JV92" s="91"/>
      <c r="JW92" s="91"/>
      <c r="JX92" s="91"/>
      <c r="JY92" s="91"/>
      <c r="JZ92" s="91"/>
      <c r="KA92" s="91"/>
      <c r="KB92" s="91"/>
      <c r="KC92" s="91"/>
      <c r="KD92" s="91"/>
      <c r="KE92" s="91"/>
      <c r="KF92" s="23"/>
      <c r="KG92" s="23"/>
    </row>
    <row r="93" spans="1:293" s="22" customFormat="1" ht="16.2" customHeight="1" x14ac:dyDescent="0.3">
      <c r="A93" s="9">
        <v>64</v>
      </c>
      <c r="B93" s="52">
        <v>261</v>
      </c>
      <c r="C93" s="10" t="s">
        <v>113</v>
      </c>
      <c r="D93" s="12">
        <v>28106</v>
      </c>
      <c r="E93" s="11" t="s">
        <v>1</v>
      </c>
      <c r="F93" s="13">
        <v>0</v>
      </c>
      <c r="G93" s="14">
        <v>0</v>
      </c>
      <c r="H93" s="14">
        <v>0</v>
      </c>
      <c r="I93" s="15">
        <v>0</v>
      </c>
      <c r="J93" s="58">
        <f t="shared" si="12"/>
        <v>0</v>
      </c>
      <c r="K93" s="56">
        <v>0</v>
      </c>
      <c r="L93" s="14">
        <v>0</v>
      </c>
      <c r="M93" s="14">
        <v>0</v>
      </c>
      <c r="N93" s="15">
        <v>0</v>
      </c>
      <c r="O93" s="100">
        <f t="shared" si="13"/>
        <v>0</v>
      </c>
      <c r="P93" s="100">
        <f t="shared" si="14"/>
        <v>0</v>
      </c>
      <c r="Q93" s="16">
        <v>0</v>
      </c>
      <c r="R93" s="17">
        <v>0</v>
      </c>
      <c r="S93" s="17">
        <v>0</v>
      </c>
      <c r="T93" s="36">
        <v>0.25</v>
      </c>
      <c r="U93" s="18">
        <v>0</v>
      </c>
      <c r="V93" s="80">
        <f t="shared" si="15"/>
        <v>0.25</v>
      </c>
      <c r="W93" s="81">
        <f t="shared" si="16"/>
        <v>0.25</v>
      </c>
      <c r="X93" s="19">
        <v>21</v>
      </c>
      <c r="Y93" s="20">
        <v>27</v>
      </c>
      <c r="Z93" s="21">
        <f t="shared" si="17"/>
        <v>48.25</v>
      </c>
      <c r="AA93" s="91"/>
      <c r="AB93" s="91"/>
      <c r="AC93" s="91"/>
      <c r="AD93" s="91"/>
      <c r="AE93" s="91"/>
      <c r="AF93" s="91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26"/>
      <c r="KG93" s="26"/>
    </row>
    <row r="94" spans="1:293" s="22" customFormat="1" ht="16.2" customHeight="1" x14ac:dyDescent="0.3">
      <c r="A94" s="9">
        <v>7</v>
      </c>
      <c r="B94" s="52">
        <v>601</v>
      </c>
      <c r="C94" s="10" t="s">
        <v>56</v>
      </c>
      <c r="D94" s="12">
        <v>32008</v>
      </c>
      <c r="E94" s="11" t="s">
        <v>1</v>
      </c>
      <c r="F94" s="13">
        <v>0</v>
      </c>
      <c r="G94" s="14">
        <v>0</v>
      </c>
      <c r="H94" s="14">
        <v>0</v>
      </c>
      <c r="I94" s="15">
        <v>0</v>
      </c>
      <c r="J94" s="58">
        <f t="shared" si="12"/>
        <v>0</v>
      </c>
      <c r="K94" s="56">
        <v>0</v>
      </c>
      <c r="L94" s="14">
        <v>0</v>
      </c>
      <c r="M94" s="14">
        <v>0</v>
      </c>
      <c r="N94" s="15">
        <v>0</v>
      </c>
      <c r="O94" s="100">
        <f t="shared" si="13"/>
        <v>0</v>
      </c>
      <c r="P94" s="100">
        <f t="shared" si="14"/>
        <v>0</v>
      </c>
      <c r="Q94" s="16">
        <v>0</v>
      </c>
      <c r="R94" s="17">
        <v>0</v>
      </c>
      <c r="S94" s="17">
        <v>0.5</v>
      </c>
      <c r="T94" s="36">
        <v>0</v>
      </c>
      <c r="U94" s="18">
        <v>0</v>
      </c>
      <c r="V94" s="80">
        <f t="shared" si="15"/>
        <v>0.5</v>
      </c>
      <c r="W94" s="81">
        <f t="shared" si="16"/>
        <v>0.5</v>
      </c>
      <c r="X94" s="19">
        <v>23.66667</v>
      </c>
      <c r="Y94" s="20">
        <v>24</v>
      </c>
      <c r="Z94" s="21">
        <f t="shared" si="17"/>
        <v>48.166669999999996</v>
      </c>
      <c r="AA94" s="95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  <c r="IW94" s="91"/>
      <c r="IX94" s="91"/>
      <c r="IY94" s="91"/>
      <c r="IZ94" s="91"/>
      <c r="JA94" s="91"/>
      <c r="JB94" s="91"/>
      <c r="JC94" s="91"/>
      <c r="JD94" s="91"/>
      <c r="JE94" s="91"/>
      <c r="JF94" s="91"/>
      <c r="JG94" s="91"/>
      <c r="JH94" s="91"/>
      <c r="JI94" s="91"/>
      <c r="JJ94" s="91"/>
      <c r="JK94" s="91"/>
      <c r="JL94" s="91"/>
      <c r="JM94" s="91"/>
      <c r="JN94" s="91"/>
      <c r="JO94" s="91"/>
      <c r="JP94" s="91"/>
      <c r="JQ94" s="91"/>
      <c r="JR94" s="91"/>
      <c r="JS94" s="91"/>
      <c r="JT94" s="91"/>
      <c r="JU94" s="91"/>
      <c r="JV94" s="91"/>
      <c r="JW94" s="91"/>
      <c r="JX94" s="91"/>
      <c r="JY94" s="91"/>
      <c r="JZ94" s="91"/>
      <c r="KA94" s="91"/>
      <c r="KB94" s="91"/>
      <c r="KC94" s="91"/>
      <c r="KD94" s="91"/>
      <c r="KE94" s="91"/>
    </row>
    <row r="95" spans="1:293" s="22" customFormat="1" ht="16.2" customHeight="1" x14ac:dyDescent="0.3">
      <c r="A95" s="9">
        <v>147</v>
      </c>
      <c r="B95" s="52">
        <v>182</v>
      </c>
      <c r="C95" s="10" t="s">
        <v>196</v>
      </c>
      <c r="D95" s="12">
        <v>27035</v>
      </c>
      <c r="E95" s="11" t="s">
        <v>197</v>
      </c>
      <c r="F95" s="13">
        <v>0</v>
      </c>
      <c r="G95" s="14">
        <v>0</v>
      </c>
      <c r="H95" s="14">
        <v>0</v>
      </c>
      <c r="I95" s="15">
        <v>3</v>
      </c>
      <c r="J95" s="58">
        <f t="shared" si="12"/>
        <v>3</v>
      </c>
      <c r="K95" s="56">
        <v>0</v>
      </c>
      <c r="L95" s="14">
        <v>0</v>
      </c>
      <c r="M95" s="14">
        <v>0</v>
      </c>
      <c r="N95" s="15">
        <v>0</v>
      </c>
      <c r="O95" s="100">
        <f t="shared" si="13"/>
        <v>0</v>
      </c>
      <c r="P95" s="100">
        <f t="shared" si="14"/>
        <v>3</v>
      </c>
      <c r="Q95" s="16">
        <v>0</v>
      </c>
      <c r="R95" s="17">
        <v>0</v>
      </c>
      <c r="S95" s="17">
        <v>0</v>
      </c>
      <c r="T95" s="36">
        <v>0</v>
      </c>
      <c r="U95" s="18">
        <v>0</v>
      </c>
      <c r="V95" s="80">
        <f t="shared" si="15"/>
        <v>0</v>
      </c>
      <c r="W95" s="81">
        <f t="shared" si="16"/>
        <v>3</v>
      </c>
      <c r="X95" s="19">
        <v>21</v>
      </c>
      <c r="Y95" s="20">
        <v>24</v>
      </c>
      <c r="Z95" s="21">
        <f t="shared" si="17"/>
        <v>48</v>
      </c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Q95" s="91"/>
      <c r="JR95" s="91"/>
      <c r="JS95" s="91"/>
      <c r="JT95" s="91"/>
      <c r="JU95" s="91"/>
      <c r="JV95" s="91"/>
      <c r="JW95" s="91"/>
      <c r="JX95" s="91"/>
      <c r="JY95" s="91"/>
      <c r="JZ95" s="91"/>
      <c r="KA95" s="91"/>
      <c r="KB95" s="91"/>
      <c r="KC95" s="91"/>
      <c r="KD95" s="91"/>
      <c r="KE95" s="91"/>
    </row>
    <row r="96" spans="1:293" s="22" customFormat="1" ht="16.2" customHeight="1" x14ac:dyDescent="0.3">
      <c r="A96" s="9">
        <v>113</v>
      </c>
      <c r="B96" s="52">
        <v>620</v>
      </c>
      <c r="C96" s="10" t="s">
        <v>162</v>
      </c>
      <c r="D96" s="12">
        <v>27216</v>
      </c>
      <c r="E96" s="11" t="s">
        <v>1</v>
      </c>
      <c r="F96" s="13">
        <v>0</v>
      </c>
      <c r="G96" s="14">
        <v>0</v>
      </c>
      <c r="H96" s="14">
        <v>0</v>
      </c>
      <c r="I96" s="15">
        <v>0</v>
      </c>
      <c r="J96" s="58">
        <f t="shared" si="12"/>
        <v>0</v>
      </c>
      <c r="K96" s="56">
        <v>0</v>
      </c>
      <c r="L96" s="14">
        <v>0</v>
      </c>
      <c r="M96" s="14">
        <v>1.5</v>
      </c>
      <c r="N96" s="15">
        <v>0</v>
      </c>
      <c r="O96" s="100">
        <f t="shared" si="13"/>
        <v>1.5</v>
      </c>
      <c r="P96" s="100">
        <f t="shared" si="14"/>
        <v>1.5</v>
      </c>
      <c r="Q96" s="16">
        <v>0</v>
      </c>
      <c r="R96" s="17">
        <v>0</v>
      </c>
      <c r="S96" s="17">
        <v>0.5</v>
      </c>
      <c r="T96" s="36">
        <v>0</v>
      </c>
      <c r="U96" s="18">
        <v>0</v>
      </c>
      <c r="V96" s="80">
        <f t="shared" si="15"/>
        <v>0.5</v>
      </c>
      <c r="W96" s="81">
        <f t="shared" si="16"/>
        <v>2</v>
      </c>
      <c r="X96" s="19">
        <v>21</v>
      </c>
      <c r="Y96" s="20">
        <v>25</v>
      </c>
      <c r="Z96" s="21">
        <f t="shared" si="17"/>
        <v>48</v>
      </c>
      <c r="AA96" s="92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  <c r="IW96" s="91"/>
      <c r="IX96" s="91"/>
      <c r="IY96" s="91"/>
      <c r="IZ96" s="91"/>
      <c r="JA96" s="91"/>
      <c r="JB96" s="91"/>
      <c r="JC96" s="91"/>
      <c r="JD96" s="91"/>
      <c r="JE96" s="91"/>
      <c r="JF96" s="91"/>
      <c r="JG96" s="91"/>
      <c r="JH96" s="91"/>
      <c r="JI96" s="91"/>
      <c r="JJ96" s="91"/>
      <c r="JK96" s="91"/>
      <c r="JL96" s="91"/>
      <c r="JM96" s="91"/>
      <c r="JN96" s="91"/>
      <c r="JO96" s="91"/>
      <c r="JP96" s="91"/>
      <c r="JQ96" s="91"/>
      <c r="JR96" s="91"/>
      <c r="JS96" s="91"/>
      <c r="JT96" s="91"/>
      <c r="JU96" s="91"/>
      <c r="JV96" s="91"/>
      <c r="JW96" s="91"/>
      <c r="JX96" s="91"/>
      <c r="JY96" s="91"/>
      <c r="JZ96" s="91"/>
      <c r="KA96" s="91"/>
      <c r="KB96" s="91"/>
      <c r="KC96" s="91"/>
      <c r="KD96" s="91"/>
      <c r="KE96" s="91"/>
    </row>
    <row r="97" spans="1:293" s="22" customFormat="1" ht="16.2" customHeight="1" x14ac:dyDescent="0.3">
      <c r="A97" s="9">
        <v>98</v>
      </c>
      <c r="B97" s="52">
        <v>871</v>
      </c>
      <c r="C97" s="10" t="s">
        <v>147</v>
      </c>
      <c r="D97" s="12">
        <v>33136</v>
      </c>
      <c r="E97" s="11" t="s">
        <v>1</v>
      </c>
      <c r="F97" s="13">
        <v>0</v>
      </c>
      <c r="G97" s="14">
        <v>0</v>
      </c>
      <c r="H97" s="14">
        <v>0</v>
      </c>
      <c r="I97" s="15">
        <v>0</v>
      </c>
      <c r="J97" s="58">
        <f t="shared" si="12"/>
        <v>0</v>
      </c>
      <c r="K97" s="56">
        <v>0</v>
      </c>
      <c r="L97" s="14">
        <v>0</v>
      </c>
      <c r="M97" s="14">
        <v>0</v>
      </c>
      <c r="N97" s="15">
        <v>0</v>
      </c>
      <c r="O97" s="100">
        <f t="shared" si="13"/>
        <v>0</v>
      </c>
      <c r="P97" s="100">
        <f t="shared" si="14"/>
        <v>0</v>
      </c>
      <c r="Q97" s="16">
        <v>0</v>
      </c>
      <c r="R97" s="17">
        <v>0</v>
      </c>
      <c r="S97" s="17">
        <v>0</v>
      </c>
      <c r="T97" s="36">
        <v>0</v>
      </c>
      <c r="U97" s="18">
        <v>0</v>
      </c>
      <c r="V97" s="80">
        <f t="shared" si="15"/>
        <v>0</v>
      </c>
      <c r="W97" s="81">
        <f t="shared" si="16"/>
        <v>0</v>
      </c>
      <c r="X97" s="19">
        <v>21</v>
      </c>
      <c r="Y97" s="20">
        <v>27</v>
      </c>
      <c r="Z97" s="21">
        <f t="shared" si="17"/>
        <v>48</v>
      </c>
      <c r="AA97" s="92"/>
      <c r="AB97" s="92"/>
      <c r="AC97" s="92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  <c r="IV97" s="93"/>
      <c r="IW97" s="93"/>
      <c r="IX97" s="93"/>
      <c r="IY97" s="93"/>
      <c r="IZ97" s="93"/>
      <c r="JA97" s="93"/>
      <c r="JB97" s="93"/>
      <c r="JC97" s="93"/>
      <c r="JD97" s="93"/>
      <c r="JE97" s="93"/>
      <c r="JF97" s="93"/>
      <c r="JG97" s="93"/>
      <c r="JH97" s="93"/>
      <c r="JI97" s="93"/>
      <c r="JJ97" s="93"/>
      <c r="JK97" s="93"/>
      <c r="JL97" s="93"/>
      <c r="JM97" s="93"/>
      <c r="JN97" s="93"/>
      <c r="JO97" s="93"/>
      <c r="JP97" s="93"/>
      <c r="JQ97" s="93"/>
      <c r="JR97" s="93"/>
      <c r="JS97" s="93"/>
      <c r="JT97" s="93"/>
      <c r="JU97" s="93"/>
      <c r="JV97" s="93"/>
      <c r="JW97" s="93"/>
      <c r="JX97" s="93"/>
      <c r="JY97" s="93"/>
      <c r="JZ97" s="93"/>
      <c r="KA97" s="93"/>
      <c r="KB97" s="93"/>
      <c r="KC97" s="93"/>
      <c r="KD97" s="93"/>
      <c r="KE97" s="93"/>
    </row>
    <row r="98" spans="1:293" s="22" customFormat="1" ht="16.2" customHeight="1" x14ac:dyDescent="0.3">
      <c r="A98" s="9">
        <v>16</v>
      </c>
      <c r="B98" s="52">
        <v>415</v>
      </c>
      <c r="C98" s="10" t="s">
        <v>65</v>
      </c>
      <c r="D98" s="12">
        <v>32907</v>
      </c>
      <c r="E98" s="11" t="s">
        <v>31</v>
      </c>
      <c r="F98" s="13">
        <v>0</v>
      </c>
      <c r="G98" s="14">
        <v>0</v>
      </c>
      <c r="H98" s="14">
        <v>0</v>
      </c>
      <c r="I98" s="15">
        <v>0</v>
      </c>
      <c r="J98" s="58">
        <f t="shared" si="12"/>
        <v>0</v>
      </c>
      <c r="K98" s="56">
        <v>0</v>
      </c>
      <c r="L98" s="14">
        <v>0</v>
      </c>
      <c r="M98" s="14">
        <v>0</v>
      </c>
      <c r="N98" s="15">
        <v>0</v>
      </c>
      <c r="O98" s="100">
        <f t="shared" si="13"/>
        <v>0</v>
      </c>
      <c r="P98" s="100">
        <f t="shared" si="14"/>
        <v>0</v>
      </c>
      <c r="Q98" s="16">
        <v>0</v>
      </c>
      <c r="R98" s="17">
        <v>0</v>
      </c>
      <c r="S98" s="17">
        <v>1</v>
      </c>
      <c r="T98" s="36">
        <v>0</v>
      </c>
      <c r="U98" s="18">
        <v>0</v>
      </c>
      <c r="V98" s="80">
        <f t="shared" si="15"/>
        <v>1</v>
      </c>
      <c r="W98" s="81">
        <f t="shared" si="16"/>
        <v>1</v>
      </c>
      <c r="X98" s="19">
        <v>23</v>
      </c>
      <c r="Y98" s="20">
        <v>24</v>
      </c>
      <c r="Z98" s="21">
        <f t="shared" si="17"/>
        <v>48</v>
      </c>
      <c r="AA98" s="95" t="s">
        <v>214</v>
      </c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91"/>
      <c r="JR98" s="91"/>
      <c r="JS98" s="91"/>
      <c r="JT98" s="91"/>
      <c r="JU98" s="91"/>
      <c r="JV98" s="91"/>
      <c r="JW98" s="91"/>
      <c r="JX98" s="91"/>
      <c r="JY98" s="91"/>
      <c r="JZ98" s="91"/>
      <c r="KA98" s="91"/>
      <c r="KB98" s="91"/>
      <c r="KC98" s="91"/>
      <c r="KD98" s="91"/>
      <c r="KE98" s="91"/>
      <c r="KF98" s="26"/>
      <c r="KG98" s="26"/>
    </row>
    <row r="99" spans="1:293" s="26" customFormat="1" ht="16.2" customHeight="1" x14ac:dyDescent="0.3">
      <c r="A99" s="9">
        <v>124</v>
      </c>
      <c r="B99" s="52">
        <v>492</v>
      </c>
      <c r="C99" s="24" t="s">
        <v>173</v>
      </c>
      <c r="D99" s="12">
        <v>32359</v>
      </c>
      <c r="E99" s="11" t="s">
        <v>1</v>
      </c>
      <c r="F99" s="13">
        <v>0</v>
      </c>
      <c r="G99" s="14">
        <v>0</v>
      </c>
      <c r="H99" s="14">
        <v>0</v>
      </c>
      <c r="I99" s="15">
        <v>0</v>
      </c>
      <c r="J99" s="58">
        <f t="shared" si="12"/>
        <v>0</v>
      </c>
      <c r="K99" s="56">
        <v>0</v>
      </c>
      <c r="L99" s="14">
        <v>0</v>
      </c>
      <c r="M99" s="14">
        <v>0</v>
      </c>
      <c r="N99" s="15">
        <v>0</v>
      </c>
      <c r="O99" s="100">
        <f t="shared" si="13"/>
        <v>0</v>
      </c>
      <c r="P99" s="100">
        <f t="shared" si="14"/>
        <v>0</v>
      </c>
      <c r="Q99" s="16">
        <v>0</v>
      </c>
      <c r="R99" s="17">
        <v>0</v>
      </c>
      <c r="S99" s="17">
        <v>0</v>
      </c>
      <c r="T99" s="36">
        <v>0</v>
      </c>
      <c r="U99" s="18">
        <v>0</v>
      </c>
      <c r="V99" s="80">
        <f t="shared" si="15"/>
        <v>0</v>
      </c>
      <c r="W99" s="81">
        <f t="shared" si="16"/>
        <v>0</v>
      </c>
      <c r="X99" s="25">
        <v>21</v>
      </c>
      <c r="Y99" s="20">
        <v>27</v>
      </c>
      <c r="Z99" s="21">
        <f t="shared" si="17"/>
        <v>48</v>
      </c>
      <c r="AA99" s="91"/>
      <c r="AB99" s="94"/>
      <c r="AC99" s="94"/>
      <c r="AD99" s="94"/>
      <c r="AE99" s="94"/>
      <c r="AF99" s="94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91"/>
      <c r="IW99" s="91"/>
      <c r="IX99" s="91"/>
      <c r="IY99" s="91"/>
      <c r="IZ99" s="91"/>
      <c r="JA99" s="91"/>
      <c r="JB99" s="91"/>
      <c r="JC99" s="91"/>
      <c r="JD99" s="91"/>
      <c r="JE99" s="91"/>
      <c r="JF99" s="91"/>
      <c r="JG99" s="91"/>
      <c r="JH99" s="91"/>
      <c r="JI99" s="91"/>
      <c r="JJ99" s="91"/>
      <c r="JK99" s="91"/>
      <c r="JL99" s="91"/>
      <c r="JM99" s="91"/>
      <c r="JN99" s="91"/>
      <c r="JO99" s="91"/>
      <c r="JP99" s="91"/>
      <c r="JQ99" s="91"/>
      <c r="JR99" s="91"/>
      <c r="JS99" s="91"/>
      <c r="JT99" s="91"/>
      <c r="JU99" s="91"/>
      <c r="JV99" s="91"/>
      <c r="JW99" s="91"/>
      <c r="JX99" s="91"/>
      <c r="JY99" s="91"/>
      <c r="JZ99" s="91"/>
      <c r="KA99" s="91"/>
      <c r="KB99" s="91"/>
      <c r="KC99" s="91"/>
      <c r="KD99" s="91"/>
      <c r="KE99" s="91"/>
      <c r="KF99" s="22"/>
      <c r="KG99" s="22"/>
    </row>
    <row r="100" spans="1:293" s="26" customFormat="1" ht="16.2" customHeight="1" x14ac:dyDescent="0.3">
      <c r="A100" s="9">
        <v>106</v>
      </c>
      <c r="B100" s="52">
        <v>552</v>
      </c>
      <c r="C100" s="10" t="s">
        <v>155</v>
      </c>
      <c r="D100" s="12">
        <v>31064</v>
      </c>
      <c r="E100" s="11" t="s">
        <v>1</v>
      </c>
      <c r="F100" s="13">
        <v>0</v>
      </c>
      <c r="G100" s="14">
        <v>0</v>
      </c>
      <c r="H100" s="14">
        <v>0</v>
      </c>
      <c r="I100" s="15">
        <v>0</v>
      </c>
      <c r="J100" s="58">
        <f t="shared" si="12"/>
        <v>0</v>
      </c>
      <c r="K100" s="56">
        <v>0</v>
      </c>
      <c r="L100" s="14">
        <v>0</v>
      </c>
      <c r="M100" s="14">
        <v>0</v>
      </c>
      <c r="N100" s="15">
        <v>0</v>
      </c>
      <c r="O100" s="100">
        <f t="shared" si="13"/>
        <v>0</v>
      </c>
      <c r="P100" s="100">
        <f t="shared" si="14"/>
        <v>0</v>
      </c>
      <c r="Q100" s="16">
        <v>0</v>
      </c>
      <c r="R100" s="17">
        <v>0</v>
      </c>
      <c r="S100" s="17">
        <v>0</v>
      </c>
      <c r="T100" s="36">
        <v>0</v>
      </c>
      <c r="U100" s="18">
        <v>0</v>
      </c>
      <c r="V100" s="80">
        <f t="shared" si="15"/>
        <v>0</v>
      </c>
      <c r="W100" s="81">
        <f t="shared" si="16"/>
        <v>0</v>
      </c>
      <c r="X100" s="19">
        <v>21</v>
      </c>
      <c r="Y100" s="20">
        <v>27</v>
      </c>
      <c r="Z100" s="21">
        <f t="shared" si="17"/>
        <v>48</v>
      </c>
      <c r="AA100" s="92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  <c r="JA100" s="91"/>
      <c r="JB100" s="91"/>
      <c r="JC100" s="91"/>
      <c r="JD100" s="91"/>
      <c r="JE100" s="91"/>
      <c r="JF100" s="91"/>
      <c r="JG100" s="91"/>
      <c r="JH100" s="91"/>
      <c r="JI100" s="91"/>
      <c r="JJ100" s="91"/>
      <c r="JK100" s="91"/>
      <c r="JL100" s="91"/>
      <c r="JM100" s="91"/>
      <c r="JN100" s="91"/>
      <c r="JO100" s="91"/>
      <c r="JP100" s="91"/>
      <c r="JQ100" s="91"/>
      <c r="JR100" s="91"/>
      <c r="JS100" s="91"/>
      <c r="JT100" s="91"/>
      <c r="JU100" s="91"/>
      <c r="JV100" s="91"/>
      <c r="JW100" s="91"/>
      <c r="JX100" s="91"/>
      <c r="JY100" s="91"/>
      <c r="JZ100" s="91"/>
      <c r="KA100" s="91"/>
      <c r="KB100" s="91"/>
      <c r="KC100" s="91"/>
      <c r="KD100" s="91"/>
      <c r="KE100" s="91"/>
      <c r="KF100" s="8"/>
      <c r="KG100" s="8"/>
    </row>
    <row r="101" spans="1:293" s="26" customFormat="1" ht="16.2" customHeight="1" x14ac:dyDescent="0.3">
      <c r="A101" s="9">
        <v>71</v>
      </c>
      <c r="B101" s="52">
        <v>764</v>
      </c>
      <c r="C101" s="10" t="s">
        <v>120</v>
      </c>
      <c r="D101" s="12">
        <v>30834</v>
      </c>
      <c r="E101" s="11" t="s">
        <v>1</v>
      </c>
      <c r="F101" s="13">
        <v>0</v>
      </c>
      <c r="G101" s="14">
        <v>0</v>
      </c>
      <c r="H101" s="14">
        <v>0</v>
      </c>
      <c r="I101" s="15">
        <v>0</v>
      </c>
      <c r="J101" s="58">
        <f t="shared" si="12"/>
        <v>0</v>
      </c>
      <c r="K101" s="56">
        <v>0</v>
      </c>
      <c r="L101" s="14">
        <v>0</v>
      </c>
      <c r="M101" s="14">
        <v>0</v>
      </c>
      <c r="N101" s="15">
        <v>0</v>
      </c>
      <c r="O101" s="100">
        <f t="shared" si="13"/>
        <v>0</v>
      </c>
      <c r="P101" s="100">
        <f t="shared" si="14"/>
        <v>0</v>
      </c>
      <c r="Q101" s="16">
        <v>0</v>
      </c>
      <c r="R101" s="17">
        <v>0</v>
      </c>
      <c r="S101" s="17">
        <v>0</v>
      </c>
      <c r="T101" s="36">
        <v>0</v>
      </c>
      <c r="U101" s="18">
        <v>0</v>
      </c>
      <c r="V101" s="80">
        <f t="shared" si="15"/>
        <v>0</v>
      </c>
      <c r="W101" s="81">
        <f t="shared" si="16"/>
        <v>0</v>
      </c>
      <c r="X101" s="19">
        <v>21</v>
      </c>
      <c r="Y101" s="20">
        <v>27</v>
      </c>
      <c r="Z101" s="21">
        <f t="shared" si="17"/>
        <v>48</v>
      </c>
      <c r="AA101" s="91"/>
      <c r="AB101" s="91"/>
      <c r="AC101" s="91"/>
      <c r="AD101" s="91"/>
      <c r="AE101" s="91"/>
      <c r="AF101" s="91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  <c r="IV101" s="93"/>
      <c r="IW101" s="93"/>
      <c r="IX101" s="93"/>
      <c r="IY101" s="93"/>
      <c r="IZ101" s="93"/>
      <c r="JA101" s="93"/>
      <c r="JB101" s="93"/>
      <c r="JC101" s="93"/>
      <c r="JD101" s="93"/>
      <c r="JE101" s="93"/>
      <c r="JF101" s="93"/>
      <c r="JG101" s="93"/>
      <c r="JH101" s="93"/>
      <c r="JI101" s="93"/>
      <c r="JJ101" s="93"/>
      <c r="JK101" s="93"/>
      <c r="JL101" s="93"/>
      <c r="JM101" s="93"/>
      <c r="JN101" s="93"/>
      <c r="JO101" s="93"/>
      <c r="JP101" s="93"/>
      <c r="JQ101" s="93"/>
      <c r="JR101" s="93"/>
      <c r="JS101" s="93"/>
      <c r="JT101" s="93"/>
      <c r="JU101" s="93"/>
      <c r="JV101" s="93"/>
      <c r="JW101" s="93"/>
      <c r="JX101" s="93"/>
      <c r="JY101" s="93"/>
      <c r="JZ101" s="93"/>
      <c r="KA101" s="93"/>
      <c r="KB101" s="93"/>
      <c r="KC101" s="93"/>
      <c r="KD101" s="93"/>
      <c r="KE101" s="93"/>
      <c r="KF101" s="22"/>
      <c r="KG101" s="22"/>
    </row>
    <row r="102" spans="1:293" s="22" customFormat="1" ht="16.2" customHeight="1" x14ac:dyDescent="0.3">
      <c r="A102" s="9">
        <v>112</v>
      </c>
      <c r="B102" s="52">
        <v>913</v>
      </c>
      <c r="C102" s="10" t="s">
        <v>161</v>
      </c>
      <c r="D102" s="12">
        <v>30566</v>
      </c>
      <c r="E102" s="11" t="s">
        <v>1</v>
      </c>
      <c r="F102" s="13">
        <v>0</v>
      </c>
      <c r="G102" s="14">
        <v>0</v>
      </c>
      <c r="H102" s="14">
        <v>0</v>
      </c>
      <c r="I102" s="15">
        <v>0</v>
      </c>
      <c r="J102" s="58">
        <f t="shared" si="12"/>
        <v>0</v>
      </c>
      <c r="K102" s="56">
        <v>0</v>
      </c>
      <c r="L102" s="14">
        <v>0</v>
      </c>
      <c r="M102" s="14">
        <v>0</v>
      </c>
      <c r="N102" s="15">
        <v>0</v>
      </c>
      <c r="O102" s="100">
        <f t="shared" si="13"/>
        <v>0</v>
      </c>
      <c r="P102" s="100">
        <f t="shared" si="14"/>
        <v>0</v>
      </c>
      <c r="Q102" s="16">
        <v>0</v>
      </c>
      <c r="R102" s="17">
        <v>0</v>
      </c>
      <c r="S102" s="17">
        <v>0</v>
      </c>
      <c r="T102" s="36">
        <v>0</v>
      </c>
      <c r="U102" s="18">
        <v>0</v>
      </c>
      <c r="V102" s="80">
        <f t="shared" si="15"/>
        <v>0</v>
      </c>
      <c r="W102" s="81">
        <f t="shared" si="16"/>
        <v>0</v>
      </c>
      <c r="X102" s="19">
        <v>21</v>
      </c>
      <c r="Y102" s="20">
        <v>27</v>
      </c>
      <c r="Z102" s="21">
        <f t="shared" si="17"/>
        <v>48</v>
      </c>
      <c r="AA102" s="91"/>
      <c r="AB102" s="91"/>
      <c r="AC102" s="91"/>
      <c r="AD102" s="91"/>
      <c r="AE102" s="91"/>
      <c r="AF102" s="91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  <c r="IV102" s="87"/>
      <c r="IW102" s="87"/>
      <c r="IX102" s="87"/>
      <c r="IY102" s="87"/>
      <c r="IZ102" s="87"/>
      <c r="JA102" s="87"/>
      <c r="JB102" s="87"/>
      <c r="JC102" s="87"/>
      <c r="JD102" s="87"/>
      <c r="JE102" s="87"/>
      <c r="JF102" s="87"/>
      <c r="JG102" s="87"/>
      <c r="JH102" s="87"/>
      <c r="JI102" s="87"/>
      <c r="JJ102" s="87"/>
      <c r="JK102" s="87"/>
      <c r="JL102" s="87"/>
      <c r="JM102" s="87"/>
      <c r="JN102" s="87"/>
      <c r="JO102" s="87"/>
      <c r="JP102" s="87"/>
      <c r="JQ102" s="87"/>
      <c r="JR102" s="87"/>
      <c r="JS102" s="87"/>
      <c r="JT102" s="87"/>
      <c r="JU102" s="87"/>
      <c r="JV102" s="87"/>
      <c r="JW102" s="87"/>
      <c r="JX102" s="87"/>
      <c r="JY102" s="87"/>
      <c r="JZ102" s="87"/>
      <c r="KA102" s="87"/>
      <c r="KB102" s="87"/>
      <c r="KC102" s="87"/>
      <c r="KD102" s="87"/>
      <c r="KE102" s="87"/>
    </row>
    <row r="103" spans="1:293" s="26" customFormat="1" ht="16.2" customHeight="1" x14ac:dyDescent="0.3">
      <c r="A103" s="9">
        <v>36</v>
      </c>
      <c r="B103" s="52">
        <v>25</v>
      </c>
      <c r="C103" s="24" t="s">
        <v>85</v>
      </c>
      <c r="D103" s="12">
        <v>29172</v>
      </c>
      <c r="E103" s="11" t="s">
        <v>4</v>
      </c>
      <c r="F103" s="13">
        <v>0</v>
      </c>
      <c r="G103" s="14">
        <v>0</v>
      </c>
      <c r="H103" s="14">
        <v>0</v>
      </c>
      <c r="I103" s="15">
        <v>0</v>
      </c>
      <c r="J103" s="58">
        <f t="shared" si="12"/>
        <v>0</v>
      </c>
      <c r="K103" s="56">
        <v>0</v>
      </c>
      <c r="L103" s="14">
        <v>0</v>
      </c>
      <c r="M103" s="14">
        <v>0</v>
      </c>
      <c r="N103" s="15">
        <v>0</v>
      </c>
      <c r="O103" s="100">
        <f t="shared" si="13"/>
        <v>0</v>
      </c>
      <c r="P103" s="100">
        <f t="shared" si="14"/>
        <v>0</v>
      </c>
      <c r="Q103" s="16">
        <v>0</v>
      </c>
      <c r="R103" s="17">
        <v>0</v>
      </c>
      <c r="S103" s="17">
        <v>0</v>
      </c>
      <c r="T103" s="36">
        <v>0</v>
      </c>
      <c r="U103" s="18">
        <v>0</v>
      </c>
      <c r="V103" s="80">
        <f t="shared" si="15"/>
        <v>0</v>
      </c>
      <c r="W103" s="81">
        <f t="shared" si="16"/>
        <v>0</v>
      </c>
      <c r="X103" s="25">
        <v>22</v>
      </c>
      <c r="Y103" s="20">
        <v>26</v>
      </c>
      <c r="Z103" s="21">
        <f t="shared" si="17"/>
        <v>48</v>
      </c>
      <c r="AA103" s="91"/>
      <c r="AB103" s="95"/>
      <c r="AC103" s="95"/>
      <c r="AD103" s="87"/>
      <c r="AE103" s="87"/>
      <c r="AF103" s="87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94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94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94"/>
      <c r="KD103" s="94"/>
      <c r="KE103" s="94"/>
      <c r="KF103" s="23"/>
      <c r="KG103" s="23"/>
    </row>
    <row r="104" spans="1:293" s="22" customFormat="1" ht="16.2" customHeight="1" x14ac:dyDescent="0.3">
      <c r="A104" s="9">
        <v>74</v>
      </c>
      <c r="B104" s="52">
        <v>454</v>
      </c>
      <c r="C104" s="10" t="s">
        <v>123</v>
      </c>
      <c r="D104" s="12">
        <v>27848</v>
      </c>
      <c r="E104" s="11" t="s">
        <v>1</v>
      </c>
      <c r="F104" s="13">
        <v>0</v>
      </c>
      <c r="G104" s="14">
        <v>0</v>
      </c>
      <c r="H104" s="14">
        <v>0</v>
      </c>
      <c r="I104" s="15">
        <v>0</v>
      </c>
      <c r="J104" s="58">
        <f t="shared" si="12"/>
        <v>0</v>
      </c>
      <c r="K104" s="56">
        <v>0</v>
      </c>
      <c r="L104" s="14">
        <v>0</v>
      </c>
      <c r="M104" s="14">
        <v>0</v>
      </c>
      <c r="N104" s="15">
        <v>0</v>
      </c>
      <c r="O104" s="100">
        <f t="shared" si="13"/>
        <v>0</v>
      </c>
      <c r="P104" s="100">
        <f t="shared" si="14"/>
        <v>0</v>
      </c>
      <c r="Q104" s="16">
        <v>0</v>
      </c>
      <c r="R104" s="17">
        <v>0</v>
      </c>
      <c r="S104" s="17">
        <v>0</v>
      </c>
      <c r="T104" s="36">
        <v>0</v>
      </c>
      <c r="U104" s="18">
        <v>0</v>
      </c>
      <c r="V104" s="80">
        <f t="shared" si="15"/>
        <v>0</v>
      </c>
      <c r="W104" s="81">
        <f t="shared" si="16"/>
        <v>0</v>
      </c>
      <c r="X104" s="19">
        <v>21</v>
      </c>
      <c r="Y104" s="20">
        <v>27</v>
      </c>
      <c r="Z104" s="21">
        <f t="shared" si="17"/>
        <v>48</v>
      </c>
      <c r="AA104" s="92"/>
      <c r="AB104" s="91"/>
      <c r="AC104" s="91"/>
      <c r="AD104" s="91"/>
      <c r="AE104" s="91"/>
      <c r="AF104" s="91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</row>
    <row r="105" spans="1:293" s="22" customFormat="1" ht="16.2" customHeight="1" x14ac:dyDescent="0.3">
      <c r="A105" s="9">
        <v>62</v>
      </c>
      <c r="B105" s="52">
        <v>176</v>
      </c>
      <c r="C105" s="10" t="s">
        <v>111</v>
      </c>
      <c r="D105" s="12">
        <v>26885</v>
      </c>
      <c r="E105" s="11" t="s">
        <v>4</v>
      </c>
      <c r="F105" s="13">
        <v>0</v>
      </c>
      <c r="G105" s="14">
        <v>0</v>
      </c>
      <c r="H105" s="14">
        <v>0</v>
      </c>
      <c r="I105" s="15">
        <v>0</v>
      </c>
      <c r="J105" s="58">
        <f t="shared" si="12"/>
        <v>0</v>
      </c>
      <c r="K105" s="56">
        <v>0</v>
      </c>
      <c r="L105" s="14">
        <v>0</v>
      </c>
      <c r="M105" s="14">
        <v>0</v>
      </c>
      <c r="N105" s="15">
        <v>0</v>
      </c>
      <c r="O105" s="100">
        <f t="shared" si="13"/>
        <v>0</v>
      </c>
      <c r="P105" s="100">
        <f t="shared" si="14"/>
        <v>0</v>
      </c>
      <c r="Q105" s="16">
        <v>0</v>
      </c>
      <c r="R105" s="17">
        <v>0</v>
      </c>
      <c r="S105" s="17">
        <v>1</v>
      </c>
      <c r="T105" s="36">
        <v>0</v>
      </c>
      <c r="U105" s="18">
        <v>0</v>
      </c>
      <c r="V105" s="80">
        <f t="shared" si="15"/>
        <v>1</v>
      </c>
      <c r="W105" s="81">
        <f t="shared" si="16"/>
        <v>1</v>
      </c>
      <c r="X105" s="19">
        <v>21</v>
      </c>
      <c r="Y105" s="20">
        <v>26</v>
      </c>
      <c r="Z105" s="21">
        <f t="shared" si="17"/>
        <v>48</v>
      </c>
      <c r="AA105" s="91"/>
      <c r="AB105" s="92"/>
      <c r="AC105" s="92"/>
      <c r="AD105" s="93"/>
      <c r="AE105" s="93"/>
      <c r="AF105" s="93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  <c r="IU105" s="91"/>
      <c r="IV105" s="91"/>
      <c r="IW105" s="91"/>
      <c r="IX105" s="91"/>
      <c r="IY105" s="91"/>
      <c r="IZ105" s="91"/>
      <c r="JA105" s="91"/>
      <c r="JB105" s="91"/>
      <c r="JC105" s="91"/>
      <c r="JD105" s="91"/>
      <c r="JE105" s="91"/>
      <c r="JF105" s="91"/>
      <c r="JG105" s="91"/>
      <c r="JH105" s="91"/>
      <c r="JI105" s="91"/>
      <c r="JJ105" s="91"/>
      <c r="JK105" s="91"/>
      <c r="JL105" s="91"/>
      <c r="JM105" s="91"/>
      <c r="JN105" s="91"/>
      <c r="JO105" s="91"/>
      <c r="JP105" s="91"/>
      <c r="JQ105" s="91"/>
      <c r="JR105" s="91"/>
      <c r="JS105" s="91"/>
      <c r="JT105" s="91"/>
      <c r="JU105" s="91"/>
      <c r="JV105" s="91"/>
      <c r="JW105" s="91"/>
      <c r="JX105" s="91"/>
      <c r="JY105" s="91"/>
      <c r="JZ105" s="91"/>
      <c r="KA105" s="91"/>
      <c r="KB105" s="91"/>
      <c r="KC105" s="91"/>
      <c r="KD105" s="91"/>
      <c r="KE105" s="91"/>
    </row>
    <row r="106" spans="1:293" s="26" customFormat="1" ht="16.2" customHeight="1" x14ac:dyDescent="0.3">
      <c r="A106" s="9">
        <v>63</v>
      </c>
      <c r="B106" s="52">
        <v>937</v>
      </c>
      <c r="C106" s="24" t="s">
        <v>112</v>
      </c>
      <c r="D106" s="12">
        <v>25186</v>
      </c>
      <c r="E106" s="11" t="s">
        <v>1</v>
      </c>
      <c r="F106" s="13">
        <v>0</v>
      </c>
      <c r="G106" s="14">
        <v>0</v>
      </c>
      <c r="H106" s="14">
        <v>0</v>
      </c>
      <c r="I106" s="15">
        <v>0</v>
      </c>
      <c r="J106" s="58">
        <f t="shared" si="12"/>
        <v>0</v>
      </c>
      <c r="K106" s="56">
        <v>0</v>
      </c>
      <c r="L106" s="14">
        <v>0</v>
      </c>
      <c r="M106" s="14">
        <v>0</v>
      </c>
      <c r="N106" s="15">
        <v>0</v>
      </c>
      <c r="O106" s="100">
        <f t="shared" si="13"/>
        <v>0</v>
      </c>
      <c r="P106" s="100">
        <f t="shared" si="14"/>
        <v>0</v>
      </c>
      <c r="Q106" s="16">
        <v>0</v>
      </c>
      <c r="R106" s="17">
        <v>0</v>
      </c>
      <c r="S106" s="17">
        <v>0</v>
      </c>
      <c r="T106" s="36">
        <v>0</v>
      </c>
      <c r="U106" s="18">
        <v>0</v>
      </c>
      <c r="V106" s="80">
        <f t="shared" si="15"/>
        <v>0</v>
      </c>
      <c r="W106" s="81">
        <f t="shared" si="16"/>
        <v>0</v>
      </c>
      <c r="X106" s="25">
        <v>21</v>
      </c>
      <c r="Y106" s="20">
        <v>27</v>
      </c>
      <c r="Z106" s="21">
        <f t="shared" si="17"/>
        <v>48</v>
      </c>
      <c r="AA106" s="91"/>
      <c r="AB106" s="94"/>
      <c r="AC106" s="94"/>
      <c r="AD106" s="94"/>
      <c r="AE106" s="94"/>
      <c r="AF106" s="94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  <c r="IU106" s="93"/>
      <c r="IV106" s="93"/>
      <c r="IW106" s="93"/>
      <c r="IX106" s="93"/>
      <c r="IY106" s="93"/>
      <c r="IZ106" s="93"/>
      <c r="JA106" s="93"/>
      <c r="JB106" s="93"/>
      <c r="JC106" s="93"/>
      <c r="JD106" s="93"/>
      <c r="JE106" s="93"/>
      <c r="JF106" s="93"/>
      <c r="JG106" s="93"/>
      <c r="JH106" s="93"/>
      <c r="JI106" s="93"/>
      <c r="JJ106" s="93"/>
      <c r="JK106" s="93"/>
      <c r="JL106" s="93"/>
      <c r="JM106" s="93"/>
      <c r="JN106" s="93"/>
      <c r="JO106" s="93"/>
      <c r="JP106" s="93"/>
      <c r="JQ106" s="93"/>
      <c r="JR106" s="93"/>
      <c r="JS106" s="93"/>
      <c r="JT106" s="93"/>
      <c r="JU106" s="93"/>
      <c r="JV106" s="93"/>
      <c r="JW106" s="93"/>
      <c r="JX106" s="93"/>
      <c r="JY106" s="93"/>
      <c r="JZ106" s="93"/>
      <c r="KA106" s="93"/>
      <c r="KB106" s="93"/>
      <c r="KC106" s="93"/>
      <c r="KD106" s="93"/>
      <c r="KE106" s="93"/>
      <c r="KF106" s="22"/>
      <c r="KG106" s="22"/>
    </row>
    <row r="107" spans="1:293" s="22" customFormat="1" ht="16.2" customHeight="1" x14ac:dyDescent="0.3">
      <c r="A107" s="9">
        <v>46</v>
      </c>
      <c r="B107" s="52">
        <v>342</v>
      </c>
      <c r="C107" s="24" t="s">
        <v>95</v>
      </c>
      <c r="D107" s="12">
        <v>26859</v>
      </c>
      <c r="E107" s="11" t="s">
        <v>31</v>
      </c>
      <c r="F107" s="13">
        <v>0</v>
      </c>
      <c r="G107" s="14">
        <v>0</v>
      </c>
      <c r="H107" s="14">
        <v>0</v>
      </c>
      <c r="I107" s="15">
        <v>0</v>
      </c>
      <c r="J107" s="58">
        <f t="shared" si="12"/>
        <v>0</v>
      </c>
      <c r="K107" s="56">
        <v>0</v>
      </c>
      <c r="L107" s="14">
        <v>0</v>
      </c>
      <c r="M107" s="14">
        <v>0</v>
      </c>
      <c r="N107" s="15">
        <v>0</v>
      </c>
      <c r="O107" s="100">
        <f t="shared" si="13"/>
        <v>0</v>
      </c>
      <c r="P107" s="100">
        <f t="shared" si="14"/>
        <v>0</v>
      </c>
      <c r="Q107" s="16">
        <v>0</v>
      </c>
      <c r="R107" s="17">
        <v>0</v>
      </c>
      <c r="S107" s="17">
        <v>0.5</v>
      </c>
      <c r="T107" s="36">
        <v>0</v>
      </c>
      <c r="U107" s="18">
        <v>0</v>
      </c>
      <c r="V107" s="80">
        <f t="shared" si="15"/>
        <v>0.5</v>
      </c>
      <c r="W107" s="81">
        <f t="shared" si="16"/>
        <v>0.5</v>
      </c>
      <c r="X107" s="25">
        <v>21.33333</v>
      </c>
      <c r="Y107" s="20">
        <v>26</v>
      </c>
      <c r="Z107" s="21">
        <f t="shared" si="17"/>
        <v>47.833330000000004</v>
      </c>
      <c r="AA107" s="91"/>
      <c r="AB107" s="94"/>
      <c r="AC107" s="94"/>
      <c r="AD107" s="94"/>
      <c r="AE107" s="94"/>
      <c r="AF107" s="94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  <c r="IV107" s="91"/>
      <c r="IW107" s="91"/>
      <c r="IX107" s="91"/>
      <c r="IY107" s="91"/>
      <c r="IZ107" s="91"/>
      <c r="JA107" s="91"/>
      <c r="JB107" s="91"/>
      <c r="JC107" s="91"/>
      <c r="JD107" s="91"/>
      <c r="JE107" s="91"/>
      <c r="JF107" s="91"/>
      <c r="JG107" s="91"/>
      <c r="JH107" s="91"/>
      <c r="JI107" s="91"/>
      <c r="JJ107" s="91"/>
      <c r="JK107" s="91"/>
      <c r="JL107" s="91"/>
      <c r="JM107" s="91"/>
      <c r="JN107" s="91"/>
      <c r="JO107" s="91"/>
      <c r="JP107" s="91"/>
      <c r="JQ107" s="91"/>
      <c r="JR107" s="91"/>
      <c r="JS107" s="91"/>
      <c r="JT107" s="91"/>
      <c r="JU107" s="91"/>
      <c r="JV107" s="91"/>
      <c r="JW107" s="91"/>
      <c r="JX107" s="91"/>
      <c r="JY107" s="91"/>
      <c r="JZ107" s="91"/>
      <c r="KA107" s="91"/>
      <c r="KB107" s="91"/>
      <c r="KC107" s="91"/>
      <c r="KD107" s="91"/>
      <c r="KE107" s="91"/>
      <c r="KF107" s="8"/>
      <c r="KG107" s="8"/>
    </row>
    <row r="108" spans="1:293" s="22" customFormat="1" ht="16.2" customHeight="1" x14ac:dyDescent="0.3">
      <c r="A108" s="9">
        <v>39</v>
      </c>
      <c r="B108" s="52">
        <v>959</v>
      </c>
      <c r="C108" s="10" t="s">
        <v>88</v>
      </c>
      <c r="D108" s="12">
        <v>31603</v>
      </c>
      <c r="E108" s="11" t="s">
        <v>2</v>
      </c>
      <c r="F108" s="13">
        <v>0</v>
      </c>
      <c r="G108" s="14">
        <v>0</v>
      </c>
      <c r="H108" s="14">
        <v>0</v>
      </c>
      <c r="I108" s="15">
        <v>0</v>
      </c>
      <c r="J108" s="58">
        <f t="shared" si="12"/>
        <v>0</v>
      </c>
      <c r="K108" s="56">
        <v>0</v>
      </c>
      <c r="L108" s="14">
        <v>0</v>
      </c>
      <c r="M108" s="14">
        <v>0</v>
      </c>
      <c r="N108" s="15">
        <v>0</v>
      </c>
      <c r="O108" s="100">
        <f t="shared" si="13"/>
        <v>0</v>
      </c>
      <c r="P108" s="100">
        <f t="shared" si="14"/>
        <v>0</v>
      </c>
      <c r="Q108" s="16">
        <v>0</v>
      </c>
      <c r="R108" s="17">
        <v>0</v>
      </c>
      <c r="S108" s="17">
        <v>0</v>
      </c>
      <c r="T108" s="36">
        <v>0</v>
      </c>
      <c r="U108" s="18">
        <v>0</v>
      </c>
      <c r="V108" s="80">
        <f t="shared" si="15"/>
        <v>0</v>
      </c>
      <c r="W108" s="81">
        <f t="shared" si="16"/>
        <v>0</v>
      </c>
      <c r="X108" s="19">
        <v>21.66667</v>
      </c>
      <c r="Y108" s="20">
        <v>26</v>
      </c>
      <c r="Z108" s="21">
        <f t="shared" si="17"/>
        <v>47.666669999999996</v>
      </c>
      <c r="AA108" s="94"/>
      <c r="AB108" s="91"/>
      <c r="AC108" s="91"/>
      <c r="AD108" s="91"/>
      <c r="AE108" s="91"/>
      <c r="AF108" s="91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  <c r="IU108" s="87"/>
      <c r="IV108" s="87"/>
      <c r="IW108" s="87"/>
      <c r="IX108" s="87"/>
      <c r="IY108" s="87"/>
      <c r="IZ108" s="87"/>
      <c r="JA108" s="87"/>
      <c r="JB108" s="87"/>
      <c r="JC108" s="87"/>
      <c r="JD108" s="87"/>
      <c r="JE108" s="87"/>
      <c r="JF108" s="87"/>
      <c r="JG108" s="87"/>
      <c r="JH108" s="87"/>
      <c r="JI108" s="87"/>
      <c r="JJ108" s="87"/>
      <c r="JK108" s="87"/>
      <c r="JL108" s="87"/>
      <c r="JM108" s="87"/>
      <c r="JN108" s="87"/>
      <c r="JO108" s="87"/>
      <c r="JP108" s="87"/>
      <c r="JQ108" s="87"/>
      <c r="JR108" s="87"/>
      <c r="JS108" s="87"/>
      <c r="JT108" s="87"/>
      <c r="JU108" s="87"/>
      <c r="JV108" s="87"/>
      <c r="JW108" s="87"/>
      <c r="JX108" s="87"/>
      <c r="JY108" s="87"/>
      <c r="JZ108" s="87"/>
      <c r="KA108" s="87"/>
      <c r="KB108" s="87"/>
      <c r="KC108" s="87"/>
      <c r="KD108" s="87"/>
      <c r="KE108" s="87"/>
    </row>
    <row r="109" spans="1:293" s="8" customFormat="1" ht="16.2" customHeight="1" x14ac:dyDescent="0.3">
      <c r="A109" s="9">
        <v>116</v>
      </c>
      <c r="B109" s="52">
        <v>647</v>
      </c>
      <c r="C109" s="10" t="s">
        <v>165</v>
      </c>
      <c r="D109" s="12">
        <v>30287</v>
      </c>
      <c r="E109" s="11" t="s">
        <v>1</v>
      </c>
      <c r="F109" s="13">
        <v>0</v>
      </c>
      <c r="G109" s="14">
        <v>0</v>
      </c>
      <c r="H109" s="14">
        <v>0</v>
      </c>
      <c r="I109" s="15">
        <v>0</v>
      </c>
      <c r="J109" s="58">
        <f t="shared" si="12"/>
        <v>0</v>
      </c>
      <c r="K109" s="56">
        <v>0.5</v>
      </c>
      <c r="L109" s="14">
        <v>0</v>
      </c>
      <c r="M109" s="14">
        <v>0</v>
      </c>
      <c r="N109" s="15">
        <v>0</v>
      </c>
      <c r="O109" s="100">
        <f t="shared" si="13"/>
        <v>0.5</v>
      </c>
      <c r="P109" s="100">
        <f t="shared" si="14"/>
        <v>0.5</v>
      </c>
      <c r="Q109" s="16">
        <v>0</v>
      </c>
      <c r="R109" s="17">
        <v>0</v>
      </c>
      <c r="S109" s="17">
        <v>0</v>
      </c>
      <c r="T109" s="36">
        <v>0</v>
      </c>
      <c r="U109" s="18">
        <v>0</v>
      </c>
      <c r="V109" s="80">
        <f t="shared" si="15"/>
        <v>0</v>
      </c>
      <c r="W109" s="81">
        <f t="shared" si="16"/>
        <v>0.5</v>
      </c>
      <c r="X109" s="19">
        <v>21</v>
      </c>
      <c r="Y109" s="20">
        <v>26</v>
      </c>
      <c r="Z109" s="21">
        <f t="shared" si="17"/>
        <v>47.5</v>
      </c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1"/>
      <c r="HT109" s="91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  <c r="IU109" s="91"/>
      <c r="IV109" s="91"/>
      <c r="IW109" s="91"/>
      <c r="IX109" s="91"/>
      <c r="IY109" s="91"/>
      <c r="IZ109" s="91"/>
      <c r="JA109" s="91"/>
      <c r="JB109" s="91"/>
      <c r="JC109" s="91"/>
      <c r="JD109" s="91"/>
      <c r="JE109" s="91"/>
      <c r="JF109" s="91"/>
      <c r="JG109" s="91"/>
      <c r="JH109" s="91"/>
      <c r="JI109" s="91"/>
      <c r="JJ109" s="91"/>
      <c r="JK109" s="91"/>
      <c r="JL109" s="91"/>
      <c r="JM109" s="91"/>
      <c r="JN109" s="91"/>
      <c r="JO109" s="91"/>
      <c r="JP109" s="91"/>
      <c r="JQ109" s="91"/>
      <c r="JR109" s="91"/>
      <c r="JS109" s="91"/>
      <c r="JT109" s="91"/>
      <c r="JU109" s="91"/>
      <c r="JV109" s="91"/>
      <c r="JW109" s="91"/>
      <c r="JX109" s="91"/>
      <c r="JY109" s="91"/>
      <c r="JZ109" s="91"/>
      <c r="KA109" s="91"/>
      <c r="KB109" s="91"/>
      <c r="KC109" s="91"/>
      <c r="KD109" s="91"/>
      <c r="KE109" s="91"/>
      <c r="KF109" s="22"/>
      <c r="KG109" s="22"/>
    </row>
    <row r="110" spans="1:293" s="22" customFormat="1" ht="16.2" customHeight="1" x14ac:dyDescent="0.3">
      <c r="A110" s="9">
        <v>86</v>
      </c>
      <c r="B110" s="52">
        <v>816</v>
      </c>
      <c r="C110" s="10" t="s">
        <v>135</v>
      </c>
      <c r="D110" s="12">
        <v>28414</v>
      </c>
      <c r="E110" s="11" t="s">
        <v>2</v>
      </c>
      <c r="F110" s="13">
        <v>0</v>
      </c>
      <c r="G110" s="14">
        <v>0</v>
      </c>
      <c r="H110" s="14">
        <v>0</v>
      </c>
      <c r="I110" s="15">
        <v>0</v>
      </c>
      <c r="J110" s="58">
        <f t="shared" si="12"/>
        <v>0</v>
      </c>
      <c r="K110" s="56">
        <v>0</v>
      </c>
      <c r="L110" s="14">
        <v>0</v>
      </c>
      <c r="M110" s="14">
        <v>0</v>
      </c>
      <c r="N110" s="15">
        <v>0</v>
      </c>
      <c r="O110" s="100">
        <f t="shared" si="13"/>
        <v>0</v>
      </c>
      <c r="P110" s="100">
        <f t="shared" si="14"/>
        <v>0</v>
      </c>
      <c r="Q110" s="16">
        <v>0</v>
      </c>
      <c r="R110" s="17">
        <v>0</v>
      </c>
      <c r="S110" s="17">
        <v>0.5</v>
      </c>
      <c r="T110" s="36">
        <v>0</v>
      </c>
      <c r="U110" s="18">
        <v>0</v>
      </c>
      <c r="V110" s="80">
        <f t="shared" si="15"/>
        <v>0.5</v>
      </c>
      <c r="W110" s="81">
        <f t="shared" si="16"/>
        <v>0.5</v>
      </c>
      <c r="X110" s="19">
        <v>21</v>
      </c>
      <c r="Y110" s="20">
        <v>26</v>
      </c>
      <c r="Z110" s="21">
        <f t="shared" si="17"/>
        <v>47.5</v>
      </c>
      <c r="AA110" s="92"/>
      <c r="AB110" s="91"/>
      <c r="AC110" s="91"/>
      <c r="AD110" s="91"/>
      <c r="AE110" s="91"/>
      <c r="AF110" s="91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  <c r="IW110" s="93"/>
      <c r="IX110" s="93"/>
      <c r="IY110" s="93"/>
      <c r="IZ110" s="93"/>
      <c r="JA110" s="93"/>
      <c r="JB110" s="93"/>
      <c r="JC110" s="93"/>
      <c r="JD110" s="93"/>
      <c r="JE110" s="93"/>
      <c r="JF110" s="93"/>
      <c r="JG110" s="93"/>
      <c r="JH110" s="93"/>
      <c r="JI110" s="93"/>
      <c r="JJ110" s="93"/>
      <c r="JK110" s="93"/>
      <c r="JL110" s="93"/>
      <c r="JM110" s="93"/>
      <c r="JN110" s="93"/>
      <c r="JO110" s="93"/>
      <c r="JP110" s="93"/>
      <c r="JQ110" s="93"/>
      <c r="JR110" s="93"/>
      <c r="JS110" s="93"/>
      <c r="JT110" s="93"/>
      <c r="JU110" s="93"/>
      <c r="JV110" s="93"/>
      <c r="JW110" s="93"/>
      <c r="JX110" s="93"/>
      <c r="JY110" s="93"/>
      <c r="JZ110" s="93"/>
      <c r="KA110" s="93"/>
      <c r="KB110" s="93"/>
      <c r="KC110" s="93"/>
      <c r="KD110" s="93"/>
      <c r="KE110" s="93"/>
    </row>
    <row r="111" spans="1:293" s="26" customFormat="1" ht="16.2" customHeight="1" x14ac:dyDescent="0.3">
      <c r="A111" s="9">
        <v>105</v>
      </c>
      <c r="B111" s="52">
        <v>227</v>
      </c>
      <c r="C111" s="10" t="s">
        <v>154</v>
      </c>
      <c r="D111" s="12">
        <v>27658</v>
      </c>
      <c r="E111" s="11" t="s">
        <v>36</v>
      </c>
      <c r="F111" s="13">
        <v>0</v>
      </c>
      <c r="G111" s="14">
        <v>0</v>
      </c>
      <c r="H111" s="14">
        <v>0</v>
      </c>
      <c r="I111" s="15">
        <v>0</v>
      </c>
      <c r="J111" s="58">
        <f t="shared" ref="J111:J142" si="18">F111+G111+H111+I111</f>
        <v>0</v>
      </c>
      <c r="K111" s="56">
        <v>0</v>
      </c>
      <c r="L111" s="14">
        <v>0</v>
      </c>
      <c r="M111" s="14">
        <v>0</v>
      </c>
      <c r="N111" s="15">
        <v>0</v>
      </c>
      <c r="O111" s="100">
        <f t="shared" ref="O111:O142" si="19">K111+L111+M111+N111</f>
        <v>0</v>
      </c>
      <c r="P111" s="100">
        <f t="shared" ref="P111:P142" si="20">J111+O111</f>
        <v>0</v>
      </c>
      <c r="Q111" s="16">
        <v>0</v>
      </c>
      <c r="R111" s="17">
        <v>0</v>
      </c>
      <c r="S111" s="17">
        <v>0.5</v>
      </c>
      <c r="T111" s="36">
        <v>0</v>
      </c>
      <c r="U111" s="18">
        <v>0</v>
      </c>
      <c r="V111" s="80">
        <f t="shared" ref="V111:V142" si="21">Q111+R111+S111+T111+U111</f>
        <v>0.5</v>
      </c>
      <c r="W111" s="81">
        <f t="shared" ref="W111:W142" si="22">J111+O111+V111</f>
        <v>0.5</v>
      </c>
      <c r="X111" s="19">
        <v>21</v>
      </c>
      <c r="Y111" s="20">
        <v>26</v>
      </c>
      <c r="Z111" s="21">
        <f t="shared" ref="Z111:Z142" si="23">W111+X111+Y111</f>
        <v>47.5</v>
      </c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  <c r="IU111" s="91"/>
      <c r="IV111" s="91"/>
      <c r="IW111" s="91"/>
      <c r="IX111" s="91"/>
      <c r="IY111" s="91"/>
      <c r="IZ111" s="91"/>
      <c r="JA111" s="91"/>
      <c r="JB111" s="91"/>
      <c r="JC111" s="91"/>
      <c r="JD111" s="91"/>
      <c r="JE111" s="91"/>
      <c r="JF111" s="91"/>
      <c r="JG111" s="91"/>
      <c r="JH111" s="91"/>
      <c r="JI111" s="91"/>
      <c r="JJ111" s="91"/>
      <c r="JK111" s="91"/>
      <c r="JL111" s="91"/>
      <c r="JM111" s="91"/>
      <c r="JN111" s="91"/>
      <c r="JO111" s="91"/>
      <c r="JP111" s="91"/>
      <c r="JQ111" s="91"/>
      <c r="JR111" s="91"/>
      <c r="JS111" s="91"/>
      <c r="JT111" s="91"/>
      <c r="JU111" s="91"/>
      <c r="JV111" s="91"/>
      <c r="JW111" s="91"/>
      <c r="JX111" s="91"/>
      <c r="JY111" s="91"/>
      <c r="JZ111" s="91"/>
      <c r="KA111" s="91"/>
      <c r="KB111" s="91"/>
      <c r="KC111" s="91"/>
      <c r="KD111" s="91"/>
      <c r="KE111" s="91"/>
      <c r="KF111" s="22"/>
      <c r="KG111" s="22"/>
    </row>
    <row r="112" spans="1:293" s="22" customFormat="1" ht="16.2" customHeight="1" x14ac:dyDescent="0.3">
      <c r="A112" s="9">
        <v>83</v>
      </c>
      <c r="B112" s="52">
        <v>873</v>
      </c>
      <c r="C112" s="10" t="s">
        <v>132</v>
      </c>
      <c r="D112" s="12">
        <v>27262</v>
      </c>
      <c r="E112" s="11" t="s">
        <v>1</v>
      </c>
      <c r="F112" s="13">
        <v>0</v>
      </c>
      <c r="G112" s="14">
        <v>0</v>
      </c>
      <c r="H112" s="14">
        <v>0</v>
      </c>
      <c r="I112" s="15">
        <v>0</v>
      </c>
      <c r="J112" s="58">
        <f t="shared" si="18"/>
        <v>0</v>
      </c>
      <c r="K112" s="56">
        <v>0</v>
      </c>
      <c r="L112" s="14">
        <v>0</v>
      </c>
      <c r="M112" s="14">
        <v>0</v>
      </c>
      <c r="N112" s="15">
        <v>0</v>
      </c>
      <c r="O112" s="100">
        <f t="shared" si="19"/>
        <v>0</v>
      </c>
      <c r="P112" s="100">
        <f t="shared" si="20"/>
        <v>0</v>
      </c>
      <c r="Q112" s="16">
        <v>0</v>
      </c>
      <c r="R112" s="17">
        <v>0</v>
      </c>
      <c r="S112" s="17">
        <v>0.5</v>
      </c>
      <c r="T112" s="36">
        <v>0</v>
      </c>
      <c r="U112" s="18">
        <v>0</v>
      </c>
      <c r="V112" s="80">
        <f t="shared" si="21"/>
        <v>0.5</v>
      </c>
      <c r="W112" s="81">
        <f t="shared" si="22"/>
        <v>0.5</v>
      </c>
      <c r="X112" s="19">
        <v>21</v>
      </c>
      <c r="Y112" s="20">
        <v>26</v>
      </c>
      <c r="Z112" s="21">
        <f t="shared" si="23"/>
        <v>47.5</v>
      </c>
      <c r="AA112" s="91"/>
      <c r="AB112" s="92"/>
      <c r="AC112" s="92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  <c r="IT112" s="93"/>
      <c r="IU112" s="93"/>
      <c r="IV112" s="93"/>
      <c r="IW112" s="93"/>
      <c r="IX112" s="93"/>
      <c r="IY112" s="93"/>
      <c r="IZ112" s="93"/>
      <c r="JA112" s="93"/>
      <c r="JB112" s="93"/>
      <c r="JC112" s="93"/>
      <c r="JD112" s="93"/>
      <c r="JE112" s="93"/>
      <c r="JF112" s="93"/>
      <c r="JG112" s="93"/>
      <c r="JH112" s="93"/>
      <c r="JI112" s="93"/>
      <c r="JJ112" s="93"/>
      <c r="JK112" s="93"/>
      <c r="JL112" s="93"/>
      <c r="JM112" s="93"/>
      <c r="JN112" s="93"/>
      <c r="JO112" s="93"/>
      <c r="JP112" s="93"/>
      <c r="JQ112" s="93"/>
      <c r="JR112" s="93"/>
      <c r="JS112" s="93"/>
      <c r="JT112" s="93"/>
      <c r="JU112" s="93"/>
      <c r="JV112" s="93"/>
      <c r="JW112" s="93"/>
      <c r="JX112" s="93"/>
      <c r="JY112" s="93"/>
      <c r="JZ112" s="93"/>
      <c r="KA112" s="93"/>
      <c r="KB112" s="93"/>
      <c r="KC112" s="93"/>
      <c r="KD112" s="93"/>
      <c r="KE112" s="93"/>
    </row>
    <row r="113" spans="1:293" s="22" customFormat="1" ht="16.2" customHeight="1" x14ac:dyDescent="0.3">
      <c r="A113" s="9">
        <v>137</v>
      </c>
      <c r="B113" s="52">
        <v>193</v>
      </c>
      <c r="C113" s="10" t="s">
        <v>186</v>
      </c>
      <c r="D113" s="12">
        <v>26743</v>
      </c>
      <c r="E113" s="11" t="s">
        <v>1</v>
      </c>
      <c r="F113" s="13">
        <v>0</v>
      </c>
      <c r="G113" s="14">
        <v>0</v>
      </c>
      <c r="H113" s="14">
        <v>0</v>
      </c>
      <c r="I113" s="15">
        <v>0</v>
      </c>
      <c r="J113" s="58">
        <f t="shared" si="18"/>
        <v>0</v>
      </c>
      <c r="K113" s="56">
        <v>0</v>
      </c>
      <c r="L113" s="14">
        <v>0</v>
      </c>
      <c r="M113" s="14">
        <v>0</v>
      </c>
      <c r="N113" s="15">
        <v>0</v>
      </c>
      <c r="O113" s="100">
        <f t="shared" si="19"/>
        <v>0</v>
      </c>
      <c r="P113" s="100">
        <f t="shared" si="20"/>
        <v>0</v>
      </c>
      <c r="Q113" s="16">
        <v>0</v>
      </c>
      <c r="R113" s="17">
        <v>0</v>
      </c>
      <c r="S113" s="17">
        <v>0.5</v>
      </c>
      <c r="T113" s="36">
        <v>0</v>
      </c>
      <c r="U113" s="18">
        <v>0</v>
      </c>
      <c r="V113" s="80">
        <f t="shared" si="21"/>
        <v>0.5</v>
      </c>
      <c r="W113" s="81">
        <f t="shared" si="22"/>
        <v>0.5</v>
      </c>
      <c r="X113" s="19">
        <v>21</v>
      </c>
      <c r="Y113" s="20">
        <v>26</v>
      </c>
      <c r="Z113" s="21">
        <f t="shared" si="23"/>
        <v>47.5</v>
      </c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  <c r="IU113" s="91"/>
      <c r="IV113" s="91"/>
      <c r="IW113" s="91"/>
      <c r="IX113" s="91"/>
      <c r="IY113" s="91"/>
      <c r="IZ113" s="91"/>
      <c r="JA113" s="91"/>
      <c r="JB113" s="91"/>
      <c r="JC113" s="91"/>
      <c r="JD113" s="91"/>
      <c r="JE113" s="91"/>
      <c r="JF113" s="91"/>
      <c r="JG113" s="91"/>
      <c r="JH113" s="91"/>
      <c r="JI113" s="91"/>
      <c r="JJ113" s="91"/>
      <c r="JK113" s="91"/>
      <c r="JL113" s="91"/>
      <c r="JM113" s="91"/>
      <c r="JN113" s="91"/>
      <c r="JO113" s="91"/>
      <c r="JP113" s="91"/>
      <c r="JQ113" s="91"/>
      <c r="JR113" s="91"/>
      <c r="JS113" s="91"/>
      <c r="JT113" s="91"/>
      <c r="JU113" s="91"/>
      <c r="JV113" s="91"/>
      <c r="JW113" s="91"/>
      <c r="JX113" s="91"/>
      <c r="JY113" s="91"/>
      <c r="JZ113" s="91"/>
      <c r="KA113" s="91"/>
      <c r="KB113" s="91"/>
      <c r="KC113" s="91"/>
      <c r="KD113" s="91"/>
      <c r="KE113" s="91"/>
    </row>
    <row r="114" spans="1:293" s="126" customFormat="1" ht="16.2" customHeight="1" thickBot="1" x14ac:dyDescent="0.35">
      <c r="A114" s="103">
        <v>90</v>
      </c>
      <c r="B114" s="104">
        <v>149</v>
      </c>
      <c r="C114" s="105" t="s">
        <v>139</v>
      </c>
      <c r="D114" s="106">
        <v>23652</v>
      </c>
      <c r="E114" s="107" t="s">
        <v>20</v>
      </c>
      <c r="F114" s="108">
        <v>0</v>
      </c>
      <c r="G114" s="109">
        <v>0</v>
      </c>
      <c r="H114" s="109">
        <v>0</v>
      </c>
      <c r="I114" s="110">
        <v>0</v>
      </c>
      <c r="J114" s="111">
        <f t="shared" si="18"/>
        <v>0</v>
      </c>
      <c r="K114" s="112">
        <v>0</v>
      </c>
      <c r="L114" s="109">
        <v>0</v>
      </c>
      <c r="M114" s="109">
        <v>0</v>
      </c>
      <c r="N114" s="110">
        <v>0</v>
      </c>
      <c r="O114" s="113">
        <f t="shared" si="19"/>
        <v>0</v>
      </c>
      <c r="P114" s="113">
        <f t="shared" si="20"/>
        <v>0</v>
      </c>
      <c r="Q114" s="114">
        <v>0</v>
      </c>
      <c r="R114" s="115">
        <v>0</v>
      </c>
      <c r="S114" s="115">
        <v>0.5</v>
      </c>
      <c r="T114" s="116">
        <v>0</v>
      </c>
      <c r="U114" s="117">
        <v>0</v>
      </c>
      <c r="V114" s="118">
        <f t="shared" si="21"/>
        <v>0.5</v>
      </c>
      <c r="W114" s="119">
        <f t="shared" si="22"/>
        <v>0.5</v>
      </c>
      <c r="X114" s="120">
        <v>21</v>
      </c>
      <c r="Y114" s="121">
        <v>26</v>
      </c>
      <c r="Z114" s="122">
        <f t="shared" si="23"/>
        <v>47.5</v>
      </c>
      <c r="AA114" s="123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J114" s="124"/>
      <c r="EK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  <c r="IU114" s="124"/>
      <c r="IV114" s="124"/>
      <c r="IW114" s="124"/>
      <c r="IX114" s="124"/>
      <c r="IY114" s="124"/>
      <c r="IZ114" s="124"/>
      <c r="JA114" s="124"/>
      <c r="JB114" s="124"/>
      <c r="JC114" s="124"/>
      <c r="JD114" s="124"/>
      <c r="JE114" s="124"/>
      <c r="JF114" s="124"/>
      <c r="JG114" s="124"/>
      <c r="JH114" s="124"/>
      <c r="JI114" s="124"/>
      <c r="JJ114" s="124"/>
      <c r="JK114" s="124"/>
      <c r="JL114" s="124"/>
      <c r="JM114" s="124"/>
      <c r="JN114" s="124"/>
      <c r="JO114" s="124"/>
      <c r="JP114" s="124"/>
      <c r="JQ114" s="124"/>
      <c r="JR114" s="124"/>
      <c r="JS114" s="124"/>
      <c r="JT114" s="124"/>
      <c r="JU114" s="124"/>
      <c r="JV114" s="124"/>
      <c r="JW114" s="124"/>
      <c r="JX114" s="124"/>
      <c r="JY114" s="124"/>
      <c r="JZ114" s="124"/>
      <c r="KA114" s="124"/>
      <c r="KB114" s="124"/>
      <c r="KC114" s="124"/>
      <c r="KD114" s="124"/>
      <c r="KE114" s="124"/>
      <c r="KF114" s="125"/>
      <c r="KG114" s="125"/>
    </row>
    <row r="115" spans="1:293" s="50" customFormat="1" ht="16.2" customHeight="1" thickTop="1" x14ac:dyDescent="0.3">
      <c r="A115" s="28">
        <v>11</v>
      </c>
      <c r="B115" s="51">
        <v>365</v>
      </c>
      <c r="C115" s="101" t="s">
        <v>60</v>
      </c>
      <c r="D115" s="30">
        <v>29808</v>
      </c>
      <c r="E115" s="29" t="s">
        <v>40</v>
      </c>
      <c r="F115" s="31">
        <v>1</v>
      </c>
      <c r="G115" s="32">
        <v>0</v>
      </c>
      <c r="H115" s="32">
        <v>0</v>
      </c>
      <c r="I115" s="33">
        <v>0</v>
      </c>
      <c r="J115" s="59">
        <f t="shared" si="18"/>
        <v>1</v>
      </c>
      <c r="K115" s="55">
        <v>0</v>
      </c>
      <c r="L115" s="32">
        <v>0</v>
      </c>
      <c r="M115" s="32">
        <v>0</v>
      </c>
      <c r="N115" s="33">
        <v>0</v>
      </c>
      <c r="O115" s="100">
        <f t="shared" si="19"/>
        <v>0</v>
      </c>
      <c r="P115" s="100">
        <f t="shared" si="20"/>
        <v>1</v>
      </c>
      <c r="Q115" s="34">
        <v>0</v>
      </c>
      <c r="R115" s="35">
        <v>0</v>
      </c>
      <c r="S115" s="35">
        <v>0</v>
      </c>
      <c r="T115" s="36">
        <v>0</v>
      </c>
      <c r="U115" s="36">
        <v>0</v>
      </c>
      <c r="V115" s="80">
        <f t="shared" si="21"/>
        <v>0</v>
      </c>
      <c r="W115" s="81">
        <f t="shared" si="22"/>
        <v>1</v>
      </c>
      <c r="X115" s="102">
        <v>23.33333</v>
      </c>
      <c r="Y115" s="37">
        <v>23</v>
      </c>
      <c r="Z115" s="38">
        <f t="shared" si="23"/>
        <v>47.333330000000004</v>
      </c>
      <c r="AA115" s="92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  <c r="IU115" s="91"/>
      <c r="IV115" s="91"/>
      <c r="IW115" s="91"/>
      <c r="IX115" s="91"/>
      <c r="IY115" s="91"/>
      <c r="IZ115" s="91"/>
      <c r="JA115" s="91"/>
      <c r="JB115" s="91"/>
      <c r="JC115" s="91"/>
      <c r="JD115" s="91"/>
      <c r="JE115" s="91"/>
      <c r="JF115" s="91"/>
      <c r="JG115" s="91"/>
      <c r="JH115" s="91"/>
      <c r="JI115" s="91"/>
      <c r="JJ115" s="91"/>
      <c r="JK115" s="91"/>
      <c r="JL115" s="91"/>
      <c r="JM115" s="91"/>
      <c r="JN115" s="91"/>
      <c r="JO115" s="91"/>
      <c r="JP115" s="91"/>
      <c r="JQ115" s="91"/>
      <c r="JR115" s="91"/>
      <c r="JS115" s="91"/>
      <c r="JT115" s="91"/>
      <c r="JU115" s="91"/>
      <c r="JV115" s="91"/>
      <c r="JW115" s="91"/>
      <c r="JX115" s="91"/>
      <c r="JY115" s="91"/>
      <c r="JZ115" s="91"/>
      <c r="KA115" s="91"/>
      <c r="KB115" s="91"/>
      <c r="KC115" s="91"/>
      <c r="KD115" s="91"/>
      <c r="KE115" s="91"/>
      <c r="KF115" s="22"/>
      <c r="KG115" s="22"/>
    </row>
    <row r="116" spans="1:293" s="22" customFormat="1" ht="16.2" customHeight="1" x14ac:dyDescent="0.3">
      <c r="A116" s="9">
        <v>12</v>
      </c>
      <c r="B116" s="52">
        <v>186</v>
      </c>
      <c r="C116" s="10" t="s">
        <v>61</v>
      </c>
      <c r="D116" s="12">
        <v>31441</v>
      </c>
      <c r="E116" s="11" t="s">
        <v>1</v>
      </c>
      <c r="F116" s="13">
        <v>0</v>
      </c>
      <c r="G116" s="14">
        <v>0</v>
      </c>
      <c r="H116" s="14">
        <v>0</v>
      </c>
      <c r="I116" s="15">
        <v>0</v>
      </c>
      <c r="J116" s="58">
        <f t="shared" si="18"/>
        <v>0</v>
      </c>
      <c r="K116" s="56">
        <v>0</v>
      </c>
      <c r="L116" s="14">
        <v>0</v>
      </c>
      <c r="M116" s="14">
        <v>0</v>
      </c>
      <c r="N116" s="15">
        <v>0</v>
      </c>
      <c r="O116" s="100">
        <f t="shared" si="19"/>
        <v>0</v>
      </c>
      <c r="P116" s="100">
        <f t="shared" si="20"/>
        <v>0</v>
      </c>
      <c r="Q116" s="16">
        <v>0</v>
      </c>
      <c r="R116" s="17">
        <v>0</v>
      </c>
      <c r="S116" s="17">
        <v>0</v>
      </c>
      <c r="T116" s="36">
        <v>0</v>
      </c>
      <c r="U116" s="18">
        <v>0</v>
      </c>
      <c r="V116" s="80">
        <f t="shared" si="21"/>
        <v>0</v>
      </c>
      <c r="W116" s="81">
        <f t="shared" si="22"/>
        <v>0</v>
      </c>
      <c r="X116" s="19">
        <v>23.33333</v>
      </c>
      <c r="Y116" s="20">
        <v>24</v>
      </c>
      <c r="Z116" s="21">
        <f t="shared" si="23"/>
        <v>47.333330000000004</v>
      </c>
      <c r="AA116" s="92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</row>
    <row r="117" spans="1:293" s="22" customFormat="1" ht="16.2" customHeight="1" x14ac:dyDescent="0.3">
      <c r="A117" s="9">
        <v>88</v>
      </c>
      <c r="B117" s="52">
        <v>84</v>
      </c>
      <c r="C117" s="10" t="s">
        <v>137</v>
      </c>
      <c r="D117" s="12">
        <v>31198</v>
      </c>
      <c r="E117" s="11" t="s">
        <v>4</v>
      </c>
      <c r="F117" s="13">
        <v>0</v>
      </c>
      <c r="G117" s="14">
        <v>0</v>
      </c>
      <c r="H117" s="14">
        <v>0</v>
      </c>
      <c r="I117" s="15">
        <v>0</v>
      </c>
      <c r="J117" s="58">
        <f t="shared" si="18"/>
        <v>0</v>
      </c>
      <c r="K117" s="56">
        <v>0</v>
      </c>
      <c r="L117" s="14">
        <v>0</v>
      </c>
      <c r="M117" s="14">
        <v>1.5</v>
      </c>
      <c r="N117" s="15">
        <v>0</v>
      </c>
      <c r="O117" s="100">
        <f t="shared" si="19"/>
        <v>1.5</v>
      </c>
      <c r="P117" s="100">
        <f t="shared" si="20"/>
        <v>1.5</v>
      </c>
      <c r="Q117" s="16">
        <v>0</v>
      </c>
      <c r="R117" s="17">
        <v>0</v>
      </c>
      <c r="S117" s="17">
        <v>0.5</v>
      </c>
      <c r="T117" s="36">
        <v>0</v>
      </c>
      <c r="U117" s="18">
        <v>0</v>
      </c>
      <c r="V117" s="80">
        <f t="shared" si="21"/>
        <v>0.5</v>
      </c>
      <c r="W117" s="81">
        <f t="shared" si="22"/>
        <v>2</v>
      </c>
      <c r="X117" s="19">
        <v>21</v>
      </c>
      <c r="Y117" s="20">
        <v>24</v>
      </c>
      <c r="Z117" s="21">
        <f t="shared" si="23"/>
        <v>47</v>
      </c>
      <c r="AA117" s="92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23"/>
      <c r="KG117" s="23"/>
    </row>
    <row r="118" spans="1:293" s="22" customFormat="1" ht="16.2" customHeight="1" x14ac:dyDescent="0.3">
      <c r="A118" s="9">
        <v>135</v>
      </c>
      <c r="B118" s="52">
        <v>444</v>
      </c>
      <c r="C118" s="10" t="s">
        <v>184</v>
      </c>
      <c r="D118" s="12">
        <v>25514</v>
      </c>
      <c r="E118" s="11" t="s">
        <v>27</v>
      </c>
      <c r="F118" s="13">
        <v>1</v>
      </c>
      <c r="G118" s="14">
        <v>0</v>
      </c>
      <c r="H118" s="14">
        <v>0</v>
      </c>
      <c r="I118" s="15">
        <v>0</v>
      </c>
      <c r="J118" s="58">
        <f t="shared" si="18"/>
        <v>1</v>
      </c>
      <c r="K118" s="56">
        <v>0</v>
      </c>
      <c r="L118" s="14">
        <v>0</v>
      </c>
      <c r="M118" s="14">
        <v>0</v>
      </c>
      <c r="N118" s="15">
        <v>0</v>
      </c>
      <c r="O118" s="100">
        <f t="shared" si="19"/>
        <v>0</v>
      </c>
      <c r="P118" s="100">
        <f t="shared" si="20"/>
        <v>1</v>
      </c>
      <c r="Q118" s="16">
        <v>0</v>
      </c>
      <c r="R118" s="17">
        <v>0</v>
      </c>
      <c r="S118" s="17">
        <v>0</v>
      </c>
      <c r="T118" s="36">
        <v>0</v>
      </c>
      <c r="U118" s="18">
        <v>0</v>
      </c>
      <c r="V118" s="80">
        <f t="shared" si="21"/>
        <v>0</v>
      </c>
      <c r="W118" s="81">
        <f t="shared" si="22"/>
        <v>1</v>
      </c>
      <c r="X118" s="19">
        <v>21</v>
      </c>
      <c r="Y118" s="20">
        <v>25</v>
      </c>
      <c r="Z118" s="21">
        <f t="shared" si="23"/>
        <v>47</v>
      </c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</row>
    <row r="119" spans="1:293" s="22" customFormat="1" ht="16.2" customHeight="1" x14ac:dyDescent="0.3">
      <c r="A119" s="9">
        <v>37</v>
      </c>
      <c r="B119" s="52">
        <v>158</v>
      </c>
      <c r="C119" s="10" t="s">
        <v>86</v>
      </c>
      <c r="D119" s="12">
        <v>34246</v>
      </c>
      <c r="E119" s="11" t="s">
        <v>1</v>
      </c>
      <c r="F119" s="13">
        <v>0</v>
      </c>
      <c r="G119" s="14">
        <v>0</v>
      </c>
      <c r="H119" s="14">
        <v>0</v>
      </c>
      <c r="I119" s="15">
        <v>0</v>
      </c>
      <c r="J119" s="58">
        <f t="shared" si="18"/>
        <v>0</v>
      </c>
      <c r="K119" s="56">
        <v>0</v>
      </c>
      <c r="L119" s="14">
        <v>0</v>
      </c>
      <c r="M119" s="14">
        <v>0</v>
      </c>
      <c r="N119" s="15">
        <v>0</v>
      </c>
      <c r="O119" s="100">
        <f t="shared" si="19"/>
        <v>0</v>
      </c>
      <c r="P119" s="100">
        <f t="shared" si="20"/>
        <v>0</v>
      </c>
      <c r="Q119" s="16">
        <v>0</v>
      </c>
      <c r="R119" s="17">
        <v>0</v>
      </c>
      <c r="S119" s="17">
        <v>0</v>
      </c>
      <c r="T119" s="36">
        <v>0</v>
      </c>
      <c r="U119" s="18">
        <v>0</v>
      </c>
      <c r="V119" s="80">
        <f t="shared" si="21"/>
        <v>0</v>
      </c>
      <c r="W119" s="81">
        <f t="shared" si="22"/>
        <v>0</v>
      </c>
      <c r="X119" s="19">
        <v>22</v>
      </c>
      <c r="Y119" s="20">
        <v>25</v>
      </c>
      <c r="Z119" s="21">
        <f t="shared" si="23"/>
        <v>47</v>
      </c>
      <c r="AA119" s="91"/>
      <c r="AB119" s="92"/>
      <c r="AC119" s="92"/>
      <c r="AD119" s="93"/>
      <c r="AE119" s="93"/>
      <c r="AF119" s="93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  <c r="DO119" s="91"/>
      <c r="DP119" s="91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  <c r="EE119" s="91"/>
      <c r="EF119" s="91"/>
      <c r="EG119" s="91"/>
      <c r="EH119" s="91"/>
      <c r="EI119" s="91"/>
      <c r="EJ119" s="91"/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1"/>
      <c r="FJ119" s="91"/>
      <c r="FK119" s="91"/>
      <c r="FL119" s="91"/>
      <c r="FM119" s="91"/>
      <c r="FN119" s="91"/>
      <c r="FO119" s="91"/>
      <c r="FP119" s="91"/>
      <c r="FQ119" s="91"/>
      <c r="FR119" s="91"/>
      <c r="FS119" s="91"/>
      <c r="FT119" s="91"/>
      <c r="FU119" s="91"/>
      <c r="FV119" s="91"/>
      <c r="FW119" s="91"/>
      <c r="FX119" s="91"/>
      <c r="FY119" s="91"/>
      <c r="FZ119" s="91"/>
      <c r="GA119" s="91"/>
      <c r="GB119" s="91"/>
      <c r="GC119" s="91"/>
      <c r="GD119" s="91"/>
      <c r="GE119" s="91"/>
      <c r="GF119" s="91"/>
      <c r="GG119" s="91"/>
      <c r="GH119" s="91"/>
      <c r="GI119" s="91"/>
      <c r="GJ119" s="91"/>
      <c r="GK119" s="91"/>
      <c r="GL119" s="91"/>
      <c r="GM119" s="91"/>
      <c r="GN119" s="91"/>
      <c r="GO119" s="91"/>
      <c r="GP119" s="91"/>
      <c r="GQ119" s="91"/>
      <c r="GR119" s="91"/>
      <c r="GS119" s="91"/>
      <c r="GT119" s="91"/>
      <c r="GU119" s="91"/>
      <c r="GV119" s="91"/>
      <c r="GW119" s="91"/>
      <c r="GX119" s="91"/>
      <c r="GY119" s="91"/>
      <c r="GZ119" s="91"/>
      <c r="HA119" s="91"/>
      <c r="HB119" s="91"/>
      <c r="HC119" s="91"/>
      <c r="HD119" s="91"/>
      <c r="HE119" s="91"/>
      <c r="HF119" s="91"/>
      <c r="HG119" s="91"/>
      <c r="HH119" s="91"/>
      <c r="HI119" s="91"/>
      <c r="HJ119" s="91"/>
      <c r="HK119" s="91"/>
      <c r="HL119" s="91"/>
      <c r="HM119" s="91"/>
      <c r="HN119" s="91"/>
      <c r="HO119" s="91"/>
      <c r="HP119" s="91"/>
      <c r="HQ119" s="91"/>
      <c r="HR119" s="91"/>
      <c r="HS119" s="91"/>
      <c r="HT119" s="91"/>
      <c r="HU119" s="91"/>
      <c r="HV119" s="91"/>
      <c r="HW119" s="91"/>
      <c r="HX119" s="91"/>
      <c r="HY119" s="91"/>
      <c r="HZ119" s="91"/>
      <c r="IA119" s="91"/>
      <c r="IB119" s="91"/>
      <c r="IC119" s="91"/>
      <c r="ID119" s="91"/>
      <c r="IE119" s="91"/>
      <c r="IF119" s="91"/>
      <c r="IG119" s="91"/>
      <c r="IH119" s="91"/>
      <c r="II119" s="91"/>
      <c r="IJ119" s="91"/>
      <c r="IK119" s="91"/>
      <c r="IL119" s="91"/>
      <c r="IM119" s="91"/>
      <c r="IN119" s="91"/>
      <c r="IO119" s="91"/>
      <c r="IP119" s="91"/>
      <c r="IQ119" s="91"/>
      <c r="IR119" s="91"/>
      <c r="IS119" s="91"/>
      <c r="IT119" s="91"/>
      <c r="IU119" s="91"/>
      <c r="IV119" s="91"/>
      <c r="IW119" s="91"/>
      <c r="IX119" s="91"/>
      <c r="IY119" s="91"/>
      <c r="IZ119" s="91"/>
      <c r="JA119" s="91"/>
      <c r="JB119" s="91"/>
      <c r="JC119" s="91"/>
      <c r="JD119" s="91"/>
      <c r="JE119" s="91"/>
      <c r="JF119" s="91"/>
      <c r="JG119" s="91"/>
      <c r="JH119" s="91"/>
      <c r="JI119" s="91"/>
      <c r="JJ119" s="91"/>
      <c r="JK119" s="91"/>
      <c r="JL119" s="91"/>
      <c r="JM119" s="91"/>
      <c r="JN119" s="91"/>
      <c r="JO119" s="91"/>
      <c r="JP119" s="91"/>
      <c r="JQ119" s="91"/>
      <c r="JR119" s="91"/>
      <c r="JS119" s="91"/>
      <c r="JT119" s="91"/>
      <c r="JU119" s="91"/>
      <c r="JV119" s="91"/>
      <c r="JW119" s="91"/>
      <c r="JX119" s="91"/>
      <c r="JY119" s="91"/>
      <c r="JZ119" s="91"/>
      <c r="KA119" s="91"/>
      <c r="KB119" s="91"/>
      <c r="KC119" s="91"/>
      <c r="KD119" s="91"/>
      <c r="KE119" s="91"/>
    </row>
    <row r="120" spans="1:293" s="8" customFormat="1" ht="16.2" customHeight="1" x14ac:dyDescent="0.3">
      <c r="A120" s="9">
        <v>92</v>
      </c>
      <c r="B120" s="52">
        <v>88</v>
      </c>
      <c r="C120" s="10" t="s">
        <v>141</v>
      </c>
      <c r="D120" s="12">
        <v>33727</v>
      </c>
      <c r="E120" s="11" t="s">
        <v>1</v>
      </c>
      <c r="F120" s="13">
        <v>0</v>
      </c>
      <c r="G120" s="14">
        <v>0</v>
      </c>
      <c r="H120" s="14">
        <v>0</v>
      </c>
      <c r="I120" s="15">
        <v>0</v>
      </c>
      <c r="J120" s="58">
        <f t="shared" si="18"/>
        <v>0</v>
      </c>
      <c r="K120" s="56">
        <v>0</v>
      </c>
      <c r="L120" s="14">
        <v>0</v>
      </c>
      <c r="M120" s="14">
        <v>0</v>
      </c>
      <c r="N120" s="15">
        <v>0</v>
      </c>
      <c r="O120" s="100">
        <f t="shared" si="19"/>
        <v>0</v>
      </c>
      <c r="P120" s="100">
        <f t="shared" si="20"/>
        <v>0</v>
      </c>
      <c r="Q120" s="16">
        <v>0</v>
      </c>
      <c r="R120" s="17">
        <v>0</v>
      </c>
      <c r="S120" s="17">
        <v>0</v>
      </c>
      <c r="T120" s="36">
        <v>0</v>
      </c>
      <c r="U120" s="18">
        <v>0</v>
      </c>
      <c r="V120" s="80">
        <f t="shared" si="21"/>
        <v>0</v>
      </c>
      <c r="W120" s="81">
        <f t="shared" si="22"/>
        <v>0</v>
      </c>
      <c r="X120" s="19">
        <v>21</v>
      </c>
      <c r="Y120" s="20">
        <v>26</v>
      </c>
      <c r="Z120" s="21">
        <f t="shared" si="23"/>
        <v>47</v>
      </c>
      <c r="AA120" s="95"/>
      <c r="AB120" s="91"/>
      <c r="AC120" s="91"/>
      <c r="AD120" s="91"/>
      <c r="AE120" s="91"/>
      <c r="AF120" s="91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94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94"/>
      <c r="KB120" s="94"/>
      <c r="KC120" s="94"/>
      <c r="KD120" s="94"/>
      <c r="KE120" s="94"/>
      <c r="KF120" s="23"/>
      <c r="KG120" s="23"/>
    </row>
    <row r="121" spans="1:293" s="22" customFormat="1" ht="16.2" customHeight="1" x14ac:dyDescent="0.3">
      <c r="A121" s="9">
        <v>100</v>
      </c>
      <c r="B121" s="52">
        <v>109</v>
      </c>
      <c r="C121" s="10" t="s">
        <v>149</v>
      </c>
      <c r="D121" s="12">
        <v>33419</v>
      </c>
      <c r="E121" s="11" t="s">
        <v>1</v>
      </c>
      <c r="F121" s="13">
        <v>0</v>
      </c>
      <c r="G121" s="14">
        <v>0</v>
      </c>
      <c r="H121" s="14">
        <v>0</v>
      </c>
      <c r="I121" s="15">
        <v>0</v>
      </c>
      <c r="J121" s="58">
        <f t="shared" si="18"/>
        <v>0</v>
      </c>
      <c r="K121" s="56">
        <v>0</v>
      </c>
      <c r="L121" s="14">
        <v>0</v>
      </c>
      <c r="M121" s="14">
        <v>0</v>
      </c>
      <c r="N121" s="15">
        <v>0</v>
      </c>
      <c r="O121" s="100">
        <f t="shared" si="19"/>
        <v>0</v>
      </c>
      <c r="P121" s="100">
        <f t="shared" si="20"/>
        <v>0</v>
      </c>
      <c r="Q121" s="16">
        <v>0</v>
      </c>
      <c r="R121" s="17">
        <v>0</v>
      </c>
      <c r="S121" s="17">
        <v>0</v>
      </c>
      <c r="T121" s="36">
        <v>0</v>
      </c>
      <c r="U121" s="18">
        <v>0</v>
      </c>
      <c r="V121" s="80">
        <f t="shared" si="21"/>
        <v>0</v>
      </c>
      <c r="W121" s="81">
        <f t="shared" si="22"/>
        <v>0</v>
      </c>
      <c r="X121" s="19">
        <v>21</v>
      </c>
      <c r="Y121" s="20">
        <v>26</v>
      </c>
      <c r="Z121" s="21">
        <f t="shared" si="23"/>
        <v>47</v>
      </c>
      <c r="AA121" s="91"/>
      <c r="AB121" s="92"/>
      <c r="AC121" s="92"/>
      <c r="AD121" s="93"/>
      <c r="AE121" s="93"/>
      <c r="AF121" s="93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1"/>
      <c r="FJ121" s="91"/>
      <c r="FK121" s="91"/>
      <c r="FL121" s="91"/>
      <c r="FM121" s="91"/>
      <c r="FN121" s="91"/>
      <c r="FO121" s="91"/>
      <c r="FP121" s="91"/>
      <c r="FQ121" s="91"/>
      <c r="FR121" s="91"/>
      <c r="FS121" s="91"/>
      <c r="FT121" s="91"/>
      <c r="FU121" s="91"/>
      <c r="FV121" s="91"/>
      <c r="FW121" s="91"/>
      <c r="FX121" s="91"/>
      <c r="FY121" s="91"/>
      <c r="FZ121" s="91"/>
      <c r="GA121" s="91"/>
      <c r="GB121" s="91"/>
      <c r="GC121" s="91"/>
      <c r="GD121" s="91"/>
      <c r="GE121" s="91"/>
      <c r="GF121" s="91"/>
      <c r="GG121" s="91"/>
      <c r="GH121" s="91"/>
      <c r="GI121" s="91"/>
      <c r="GJ121" s="91"/>
      <c r="GK121" s="91"/>
      <c r="GL121" s="91"/>
      <c r="GM121" s="91"/>
      <c r="GN121" s="91"/>
      <c r="GO121" s="91"/>
      <c r="GP121" s="91"/>
      <c r="GQ121" s="91"/>
      <c r="GR121" s="91"/>
      <c r="GS121" s="91"/>
      <c r="GT121" s="91"/>
      <c r="GU121" s="91"/>
      <c r="GV121" s="91"/>
      <c r="GW121" s="91"/>
      <c r="GX121" s="91"/>
      <c r="GY121" s="91"/>
      <c r="GZ121" s="91"/>
      <c r="HA121" s="91"/>
      <c r="HB121" s="91"/>
      <c r="HC121" s="91"/>
      <c r="HD121" s="91"/>
      <c r="HE121" s="91"/>
      <c r="HF121" s="91"/>
      <c r="HG121" s="91"/>
      <c r="HH121" s="91"/>
      <c r="HI121" s="91"/>
      <c r="HJ121" s="91"/>
      <c r="HK121" s="91"/>
      <c r="HL121" s="91"/>
      <c r="HM121" s="91"/>
      <c r="HN121" s="91"/>
      <c r="HO121" s="91"/>
      <c r="HP121" s="91"/>
      <c r="HQ121" s="91"/>
      <c r="HR121" s="91"/>
      <c r="HS121" s="91"/>
      <c r="HT121" s="91"/>
      <c r="HU121" s="91"/>
      <c r="HV121" s="91"/>
      <c r="HW121" s="91"/>
      <c r="HX121" s="91"/>
      <c r="HY121" s="91"/>
      <c r="HZ121" s="91"/>
      <c r="IA121" s="91"/>
      <c r="IB121" s="91"/>
      <c r="IC121" s="91"/>
      <c r="ID121" s="91"/>
      <c r="IE121" s="91"/>
      <c r="IF121" s="91"/>
      <c r="IG121" s="91"/>
      <c r="IH121" s="91"/>
      <c r="II121" s="91"/>
      <c r="IJ121" s="91"/>
      <c r="IK121" s="91"/>
      <c r="IL121" s="91"/>
      <c r="IM121" s="91"/>
      <c r="IN121" s="91"/>
      <c r="IO121" s="91"/>
      <c r="IP121" s="91"/>
      <c r="IQ121" s="91"/>
      <c r="IR121" s="91"/>
      <c r="IS121" s="91"/>
      <c r="IT121" s="91"/>
      <c r="IU121" s="91"/>
      <c r="IV121" s="91"/>
      <c r="IW121" s="91"/>
      <c r="IX121" s="91"/>
      <c r="IY121" s="91"/>
      <c r="IZ121" s="91"/>
      <c r="JA121" s="91"/>
      <c r="JB121" s="91"/>
      <c r="JC121" s="91"/>
      <c r="JD121" s="91"/>
      <c r="JE121" s="91"/>
      <c r="JF121" s="91"/>
      <c r="JG121" s="91"/>
      <c r="JH121" s="91"/>
      <c r="JI121" s="91"/>
      <c r="JJ121" s="91"/>
      <c r="JK121" s="91"/>
      <c r="JL121" s="91"/>
      <c r="JM121" s="91"/>
      <c r="JN121" s="91"/>
      <c r="JO121" s="91"/>
      <c r="JP121" s="91"/>
      <c r="JQ121" s="91"/>
      <c r="JR121" s="91"/>
      <c r="JS121" s="91"/>
      <c r="JT121" s="91"/>
      <c r="JU121" s="91"/>
      <c r="JV121" s="91"/>
      <c r="JW121" s="91"/>
      <c r="JX121" s="91"/>
      <c r="JY121" s="91"/>
      <c r="JZ121" s="91"/>
      <c r="KA121" s="91"/>
      <c r="KB121" s="91"/>
      <c r="KC121" s="91"/>
      <c r="KD121" s="91"/>
      <c r="KE121" s="91"/>
      <c r="KF121" s="27"/>
      <c r="KG121" s="27"/>
    </row>
    <row r="122" spans="1:293" s="22" customFormat="1" ht="16.2" customHeight="1" x14ac:dyDescent="0.3">
      <c r="A122" s="9">
        <v>132</v>
      </c>
      <c r="B122" s="52">
        <v>30</v>
      </c>
      <c r="C122" s="24" t="s">
        <v>181</v>
      </c>
      <c r="D122" s="12">
        <v>33098</v>
      </c>
      <c r="E122" s="11" t="s">
        <v>4</v>
      </c>
      <c r="F122" s="13">
        <v>0</v>
      </c>
      <c r="G122" s="14">
        <v>0</v>
      </c>
      <c r="H122" s="14">
        <v>0</v>
      </c>
      <c r="I122" s="15">
        <v>0</v>
      </c>
      <c r="J122" s="58">
        <f t="shared" si="18"/>
        <v>0</v>
      </c>
      <c r="K122" s="56">
        <v>0</v>
      </c>
      <c r="L122" s="14">
        <v>0</v>
      </c>
      <c r="M122" s="14">
        <v>0</v>
      </c>
      <c r="N122" s="15">
        <v>0</v>
      </c>
      <c r="O122" s="100">
        <f t="shared" si="19"/>
        <v>0</v>
      </c>
      <c r="P122" s="100">
        <f t="shared" si="20"/>
        <v>0</v>
      </c>
      <c r="Q122" s="16">
        <v>0</v>
      </c>
      <c r="R122" s="17">
        <v>0</v>
      </c>
      <c r="S122" s="17">
        <v>0</v>
      </c>
      <c r="T122" s="36">
        <v>0</v>
      </c>
      <c r="U122" s="18">
        <v>0</v>
      </c>
      <c r="V122" s="80">
        <f t="shared" si="21"/>
        <v>0</v>
      </c>
      <c r="W122" s="81">
        <f t="shared" si="22"/>
        <v>0</v>
      </c>
      <c r="X122" s="25">
        <v>21</v>
      </c>
      <c r="Y122" s="20">
        <v>26</v>
      </c>
      <c r="Z122" s="21">
        <f t="shared" si="23"/>
        <v>47</v>
      </c>
      <c r="AA122" s="95"/>
      <c r="AB122" s="94"/>
      <c r="AC122" s="94"/>
      <c r="AD122" s="94"/>
      <c r="AE122" s="94"/>
      <c r="AF122" s="94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  <c r="FK122" s="91"/>
      <c r="FL122" s="91"/>
      <c r="FM122" s="91"/>
      <c r="FN122" s="91"/>
      <c r="FO122" s="91"/>
      <c r="FP122" s="91"/>
      <c r="FQ122" s="91"/>
      <c r="FR122" s="91"/>
      <c r="FS122" s="91"/>
      <c r="FT122" s="91"/>
      <c r="FU122" s="91"/>
      <c r="FV122" s="91"/>
      <c r="FW122" s="91"/>
      <c r="FX122" s="91"/>
      <c r="FY122" s="91"/>
      <c r="FZ122" s="91"/>
      <c r="GA122" s="91"/>
      <c r="GB122" s="91"/>
      <c r="GC122" s="91"/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1"/>
      <c r="HF122" s="91"/>
      <c r="HG122" s="91"/>
      <c r="HH122" s="91"/>
      <c r="HI122" s="91"/>
      <c r="HJ122" s="91"/>
      <c r="HK122" s="91"/>
      <c r="HL122" s="91"/>
      <c r="HM122" s="91"/>
      <c r="HN122" s="91"/>
      <c r="HO122" s="91"/>
      <c r="HP122" s="91"/>
      <c r="HQ122" s="91"/>
      <c r="HR122" s="91"/>
      <c r="HS122" s="91"/>
      <c r="HT122" s="91"/>
      <c r="HU122" s="91"/>
      <c r="HV122" s="91"/>
      <c r="HW122" s="91"/>
      <c r="HX122" s="91"/>
      <c r="HY122" s="91"/>
      <c r="HZ122" s="91"/>
      <c r="IA122" s="91"/>
      <c r="IB122" s="91"/>
      <c r="IC122" s="91"/>
      <c r="ID122" s="91"/>
      <c r="IE122" s="91"/>
      <c r="IF122" s="91"/>
      <c r="IG122" s="91"/>
      <c r="IH122" s="91"/>
      <c r="II122" s="91"/>
      <c r="IJ122" s="91"/>
      <c r="IK122" s="91"/>
      <c r="IL122" s="91"/>
      <c r="IM122" s="91"/>
      <c r="IN122" s="91"/>
      <c r="IO122" s="91"/>
      <c r="IP122" s="91"/>
      <c r="IQ122" s="91"/>
      <c r="IR122" s="91"/>
      <c r="IS122" s="91"/>
      <c r="IT122" s="91"/>
      <c r="IU122" s="91"/>
      <c r="IV122" s="91"/>
      <c r="IW122" s="91"/>
      <c r="IX122" s="91"/>
      <c r="IY122" s="91"/>
      <c r="IZ122" s="91"/>
      <c r="JA122" s="91"/>
      <c r="JB122" s="91"/>
      <c r="JC122" s="91"/>
      <c r="JD122" s="91"/>
      <c r="JE122" s="91"/>
      <c r="JF122" s="91"/>
      <c r="JG122" s="91"/>
      <c r="JH122" s="91"/>
      <c r="JI122" s="91"/>
      <c r="JJ122" s="91"/>
      <c r="JK122" s="91"/>
      <c r="JL122" s="91"/>
      <c r="JM122" s="91"/>
      <c r="JN122" s="91"/>
      <c r="JO122" s="91"/>
      <c r="JP122" s="91"/>
      <c r="JQ122" s="91"/>
      <c r="JR122" s="91"/>
      <c r="JS122" s="91"/>
      <c r="JT122" s="91"/>
      <c r="JU122" s="91"/>
      <c r="JV122" s="91"/>
      <c r="JW122" s="91"/>
      <c r="JX122" s="91"/>
      <c r="JY122" s="91"/>
      <c r="JZ122" s="91"/>
      <c r="KA122" s="91"/>
      <c r="KB122" s="91"/>
      <c r="KC122" s="91"/>
      <c r="KD122" s="91"/>
      <c r="KE122" s="91"/>
      <c r="KF122" s="23"/>
      <c r="KG122" s="23"/>
    </row>
    <row r="123" spans="1:293" s="22" customFormat="1" ht="16.2" customHeight="1" x14ac:dyDescent="0.3">
      <c r="A123" s="9">
        <v>6</v>
      </c>
      <c r="B123" s="52">
        <v>112</v>
      </c>
      <c r="C123" s="10" t="s">
        <v>55</v>
      </c>
      <c r="D123" s="12">
        <v>32711</v>
      </c>
      <c r="E123" s="11" t="s">
        <v>45</v>
      </c>
      <c r="F123" s="13">
        <v>0</v>
      </c>
      <c r="G123" s="14">
        <v>0</v>
      </c>
      <c r="H123" s="14">
        <v>0</v>
      </c>
      <c r="I123" s="15">
        <v>0</v>
      </c>
      <c r="J123" s="58">
        <f t="shared" si="18"/>
        <v>0</v>
      </c>
      <c r="K123" s="56">
        <v>0</v>
      </c>
      <c r="L123" s="14">
        <v>0</v>
      </c>
      <c r="M123" s="14">
        <v>0</v>
      </c>
      <c r="N123" s="15">
        <v>0</v>
      </c>
      <c r="O123" s="100">
        <f t="shared" si="19"/>
        <v>0</v>
      </c>
      <c r="P123" s="100">
        <f t="shared" si="20"/>
        <v>0</v>
      </c>
      <c r="Q123" s="16">
        <v>0</v>
      </c>
      <c r="R123" s="17">
        <v>0</v>
      </c>
      <c r="S123" s="17">
        <v>0</v>
      </c>
      <c r="T123" s="36">
        <v>0</v>
      </c>
      <c r="U123" s="18">
        <v>0</v>
      </c>
      <c r="V123" s="80">
        <f t="shared" si="21"/>
        <v>0</v>
      </c>
      <c r="W123" s="81">
        <f t="shared" si="22"/>
        <v>0</v>
      </c>
      <c r="X123" s="19">
        <v>24</v>
      </c>
      <c r="Y123" s="20">
        <v>23</v>
      </c>
      <c r="Z123" s="21">
        <f t="shared" si="23"/>
        <v>47</v>
      </c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91"/>
      <c r="DD123" s="91"/>
      <c r="DE123" s="91"/>
      <c r="DF123" s="91"/>
      <c r="DG123" s="91"/>
      <c r="DH123" s="91"/>
      <c r="DI123" s="91"/>
      <c r="DJ123" s="91"/>
      <c r="DK123" s="91"/>
      <c r="DL123" s="91"/>
      <c r="DM123" s="91"/>
      <c r="DN123" s="91"/>
      <c r="DO123" s="91"/>
      <c r="DP123" s="91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  <c r="EE123" s="91"/>
      <c r="EF123" s="91"/>
      <c r="EG123" s="91"/>
      <c r="EH123" s="91"/>
      <c r="EI123" s="91"/>
      <c r="EJ123" s="91"/>
      <c r="EK123" s="91"/>
      <c r="EL123" s="91"/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91"/>
      <c r="EY123" s="91"/>
      <c r="EZ123" s="91"/>
      <c r="FA123" s="91"/>
      <c r="FB123" s="91"/>
      <c r="FC123" s="91"/>
      <c r="FD123" s="91"/>
      <c r="FE123" s="91"/>
      <c r="FF123" s="91"/>
      <c r="FG123" s="91"/>
      <c r="FH123" s="91"/>
      <c r="FI123" s="91"/>
      <c r="FJ123" s="91"/>
      <c r="FK123" s="91"/>
      <c r="FL123" s="91"/>
      <c r="FM123" s="91"/>
      <c r="FN123" s="91"/>
      <c r="FO123" s="91"/>
      <c r="FP123" s="91"/>
      <c r="FQ123" s="91"/>
      <c r="FR123" s="91"/>
      <c r="FS123" s="91"/>
      <c r="FT123" s="91"/>
      <c r="FU123" s="91"/>
      <c r="FV123" s="91"/>
      <c r="FW123" s="91"/>
      <c r="FX123" s="91"/>
      <c r="FY123" s="91"/>
      <c r="FZ123" s="91"/>
      <c r="GA123" s="91"/>
      <c r="GB123" s="91"/>
      <c r="GC123" s="91"/>
      <c r="GD123" s="91"/>
      <c r="GE123" s="91"/>
      <c r="GF123" s="91"/>
      <c r="GG123" s="91"/>
      <c r="GH123" s="91"/>
      <c r="GI123" s="91"/>
      <c r="GJ123" s="91"/>
      <c r="GK123" s="91"/>
      <c r="GL123" s="91"/>
      <c r="GM123" s="91"/>
      <c r="GN123" s="91"/>
      <c r="GO123" s="91"/>
      <c r="GP123" s="91"/>
      <c r="GQ123" s="91"/>
      <c r="GR123" s="91"/>
      <c r="GS123" s="91"/>
      <c r="GT123" s="91"/>
      <c r="GU123" s="91"/>
      <c r="GV123" s="91"/>
      <c r="GW123" s="91"/>
      <c r="GX123" s="91"/>
      <c r="GY123" s="91"/>
      <c r="GZ123" s="91"/>
      <c r="HA123" s="91"/>
      <c r="HB123" s="91"/>
      <c r="HC123" s="91"/>
      <c r="HD123" s="91"/>
      <c r="HE123" s="91"/>
      <c r="HF123" s="91"/>
      <c r="HG123" s="91"/>
      <c r="HH123" s="91"/>
      <c r="HI123" s="91"/>
      <c r="HJ123" s="91"/>
      <c r="HK123" s="91"/>
      <c r="HL123" s="91"/>
      <c r="HM123" s="91"/>
      <c r="HN123" s="91"/>
      <c r="HO123" s="91"/>
      <c r="HP123" s="91"/>
      <c r="HQ123" s="91"/>
      <c r="HR123" s="91"/>
      <c r="HS123" s="91"/>
      <c r="HT123" s="91"/>
      <c r="HU123" s="91"/>
      <c r="HV123" s="91"/>
      <c r="HW123" s="91"/>
      <c r="HX123" s="91"/>
      <c r="HY123" s="91"/>
      <c r="HZ123" s="91"/>
      <c r="IA123" s="91"/>
      <c r="IB123" s="91"/>
      <c r="IC123" s="91"/>
      <c r="ID123" s="91"/>
      <c r="IE123" s="91"/>
      <c r="IF123" s="91"/>
      <c r="IG123" s="91"/>
      <c r="IH123" s="91"/>
      <c r="II123" s="91"/>
      <c r="IJ123" s="91"/>
      <c r="IK123" s="91"/>
      <c r="IL123" s="91"/>
      <c r="IM123" s="91"/>
      <c r="IN123" s="91"/>
      <c r="IO123" s="91"/>
      <c r="IP123" s="91"/>
      <c r="IQ123" s="91"/>
      <c r="IR123" s="91"/>
      <c r="IS123" s="91"/>
      <c r="IT123" s="91"/>
      <c r="IU123" s="91"/>
      <c r="IV123" s="91"/>
      <c r="IW123" s="91"/>
      <c r="IX123" s="91"/>
      <c r="IY123" s="91"/>
      <c r="IZ123" s="91"/>
      <c r="JA123" s="91"/>
      <c r="JB123" s="91"/>
      <c r="JC123" s="91"/>
      <c r="JD123" s="91"/>
      <c r="JE123" s="91"/>
      <c r="JF123" s="91"/>
      <c r="JG123" s="91"/>
      <c r="JH123" s="91"/>
      <c r="JI123" s="91"/>
      <c r="JJ123" s="91"/>
      <c r="JK123" s="91"/>
      <c r="JL123" s="91"/>
      <c r="JM123" s="91"/>
      <c r="JN123" s="91"/>
      <c r="JO123" s="91"/>
      <c r="JP123" s="91"/>
      <c r="JQ123" s="91"/>
      <c r="JR123" s="91"/>
      <c r="JS123" s="91"/>
      <c r="JT123" s="91"/>
      <c r="JU123" s="91"/>
      <c r="JV123" s="91"/>
      <c r="JW123" s="91"/>
      <c r="JX123" s="91"/>
      <c r="JY123" s="91"/>
      <c r="JZ123" s="91"/>
      <c r="KA123" s="91"/>
      <c r="KB123" s="91"/>
      <c r="KC123" s="91"/>
      <c r="KD123" s="91"/>
      <c r="KE123" s="91"/>
      <c r="KF123" s="27"/>
      <c r="KG123" s="27"/>
    </row>
    <row r="124" spans="1:293" s="22" customFormat="1" ht="16.2" customHeight="1" x14ac:dyDescent="0.3">
      <c r="A124" s="9">
        <v>136</v>
      </c>
      <c r="B124" s="52">
        <v>771</v>
      </c>
      <c r="C124" s="10" t="s">
        <v>185</v>
      </c>
      <c r="D124" s="12">
        <v>32466</v>
      </c>
      <c r="E124" s="11" t="s">
        <v>1</v>
      </c>
      <c r="F124" s="13">
        <v>0</v>
      </c>
      <c r="G124" s="14">
        <v>0</v>
      </c>
      <c r="H124" s="14">
        <v>0</v>
      </c>
      <c r="I124" s="15">
        <v>0</v>
      </c>
      <c r="J124" s="58">
        <f t="shared" si="18"/>
        <v>0</v>
      </c>
      <c r="K124" s="56">
        <v>0</v>
      </c>
      <c r="L124" s="14">
        <v>0</v>
      </c>
      <c r="M124" s="14">
        <v>0</v>
      </c>
      <c r="N124" s="15">
        <v>0</v>
      </c>
      <c r="O124" s="100">
        <f t="shared" si="19"/>
        <v>0</v>
      </c>
      <c r="P124" s="100">
        <f t="shared" si="20"/>
        <v>0</v>
      </c>
      <c r="Q124" s="16">
        <v>0</v>
      </c>
      <c r="R124" s="17">
        <v>0</v>
      </c>
      <c r="S124" s="17">
        <v>0</v>
      </c>
      <c r="T124" s="36">
        <v>0</v>
      </c>
      <c r="U124" s="18">
        <v>0</v>
      </c>
      <c r="V124" s="80">
        <f t="shared" si="21"/>
        <v>0</v>
      </c>
      <c r="W124" s="81">
        <f t="shared" si="22"/>
        <v>0</v>
      </c>
      <c r="X124" s="19">
        <v>21</v>
      </c>
      <c r="Y124" s="20">
        <v>26</v>
      </c>
      <c r="Z124" s="21">
        <f t="shared" si="23"/>
        <v>47</v>
      </c>
      <c r="AA124" s="91"/>
      <c r="AB124" s="92"/>
      <c r="AC124" s="92"/>
      <c r="AD124" s="93"/>
      <c r="AE124" s="93"/>
      <c r="AF124" s="93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  <c r="GR124" s="87"/>
      <c r="GS124" s="87"/>
      <c r="GT124" s="87"/>
      <c r="GU124" s="87"/>
      <c r="GV124" s="87"/>
      <c r="GW124" s="87"/>
      <c r="GX124" s="87"/>
      <c r="GY124" s="87"/>
      <c r="GZ124" s="87"/>
      <c r="HA124" s="87"/>
      <c r="HB124" s="87"/>
      <c r="HC124" s="87"/>
      <c r="HD124" s="87"/>
      <c r="HE124" s="87"/>
      <c r="HF124" s="87"/>
      <c r="HG124" s="87"/>
      <c r="HH124" s="87"/>
      <c r="HI124" s="87"/>
      <c r="HJ124" s="87"/>
      <c r="HK124" s="87"/>
      <c r="HL124" s="87"/>
      <c r="HM124" s="87"/>
      <c r="HN124" s="87"/>
      <c r="HO124" s="87"/>
      <c r="HP124" s="87"/>
      <c r="HQ124" s="87"/>
      <c r="HR124" s="87"/>
      <c r="HS124" s="87"/>
      <c r="HT124" s="87"/>
      <c r="HU124" s="87"/>
      <c r="HV124" s="87"/>
      <c r="HW124" s="87"/>
      <c r="HX124" s="87"/>
      <c r="HY124" s="87"/>
      <c r="HZ124" s="87"/>
      <c r="IA124" s="87"/>
      <c r="IB124" s="87"/>
      <c r="IC124" s="87"/>
      <c r="ID124" s="87"/>
      <c r="IE124" s="87"/>
      <c r="IF124" s="87"/>
      <c r="IG124" s="87"/>
      <c r="IH124" s="87"/>
      <c r="II124" s="87"/>
      <c r="IJ124" s="87"/>
      <c r="IK124" s="87"/>
      <c r="IL124" s="87"/>
      <c r="IM124" s="87"/>
      <c r="IN124" s="87"/>
      <c r="IO124" s="87"/>
      <c r="IP124" s="87"/>
      <c r="IQ124" s="87"/>
      <c r="IR124" s="87"/>
      <c r="IS124" s="87"/>
      <c r="IT124" s="87"/>
      <c r="IU124" s="87"/>
      <c r="IV124" s="87"/>
      <c r="IW124" s="87"/>
      <c r="IX124" s="87"/>
      <c r="IY124" s="87"/>
      <c r="IZ124" s="87"/>
      <c r="JA124" s="87"/>
      <c r="JB124" s="87"/>
      <c r="JC124" s="87"/>
      <c r="JD124" s="87"/>
      <c r="JE124" s="87"/>
      <c r="JF124" s="87"/>
      <c r="JG124" s="87"/>
      <c r="JH124" s="87"/>
      <c r="JI124" s="87"/>
      <c r="JJ124" s="87"/>
      <c r="JK124" s="87"/>
      <c r="JL124" s="87"/>
      <c r="JM124" s="87"/>
      <c r="JN124" s="87"/>
      <c r="JO124" s="87"/>
      <c r="JP124" s="87"/>
      <c r="JQ124" s="87"/>
      <c r="JR124" s="87"/>
      <c r="JS124" s="87"/>
      <c r="JT124" s="87"/>
      <c r="JU124" s="87"/>
      <c r="JV124" s="87"/>
      <c r="JW124" s="87"/>
      <c r="JX124" s="87"/>
      <c r="JY124" s="87"/>
      <c r="JZ124" s="87"/>
      <c r="KA124" s="87"/>
      <c r="KB124" s="87"/>
      <c r="KC124" s="87"/>
      <c r="KD124" s="87"/>
      <c r="KE124" s="87"/>
    </row>
    <row r="125" spans="1:293" s="22" customFormat="1" ht="16.2" customHeight="1" x14ac:dyDescent="0.3">
      <c r="A125" s="9">
        <v>75</v>
      </c>
      <c r="B125" s="52">
        <v>374</v>
      </c>
      <c r="C125" s="10" t="s">
        <v>124</v>
      </c>
      <c r="D125" s="12">
        <v>31241</v>
      </c>
      <c r="E125" s="11" t="s">
        <v>26</v>
      </c>
      <c r="F125" s="13">
        <v>0</v>
      </c>
      <c r="G125" s="14">
        <v>0</v>
      </c>
      <c r="H125" s="14">
        <v>0</v>
      </c>
      <c r="I125" s="15">
        <v>0</v>
      </c>
      <c r="J125" s="58">
        <f t="shared" si="18"/>
        <v>0</v>
      </c>
      <c r="K125" s="56">
        <v>0</v>
      </c>
      <c r="L125" s="14">
        <v>0</v>
      </c>
      <c r="M125" s="14">
        <v>0</v>
      </c>
      <c r="N125" s="15">
        <v>0</v>
      </c>
      <c r="O125" s="100">
        <f t="shared" si="19"/>
        <v>0</v>
      </c>
      <c r="P125" s="100">
        <f t="shared" si="20"/>
        <v>0</v>
      </c>
      <c r="Q125" s="16">
        <v>0</v>
      </c>
      <c r="R125" s="17">
        <v>0</v>
      </c>
      <c r="S125" s="17">
        <v>0</v>
      </c>
      <c r="T125" s="36">
        <v>0</v>
      </c>
      <c r="U125" s="18">
        <v>0</v>
      </c>
      <c r="V125" s="80">
        <f t="shared" si="21"/>
        <v>0</v>
      </c>
      <c r="W125" s="81">
        <f t="shared" si="22"/>
        <v>0</v>
      </c>
      <c r="X125" s="19">
        <v>21</v>
      </c>
      <c r="Y125" s="20">
        <v>26</v>
      </c>
      <c r="Z125" s="21">
        <f t="shared" si="23"/>
        <v>47</v>
      </c>
      <c r="AA125" s="94"/>
      <c r="AB125" s="92"/>
      <c r="AC125" s="92"/>
      <c r="AD125" s="93"/>
      <c r="AE125" s="93"/>
      <c r="AF125" s="93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94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94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94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94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94"/>
      <c r="KD125" s="94"/>
      <c r="KE125" s="94"/>
    </row>
    <row r="126" spans="1:293" s="8" customFormat="1" ht="16.2" customHeight="1" x14ac:dyDescent="0.3">
      <c r="A126" s="9">
        <v>34</v>
      </c>
      <c r="B126" s="52">
        <v>814</v>
      </c>
      <c r="C126" s="10" t="s">
        <v>83</v>
      </c>
      <c r="D126" s="12">
        <v>30854</v>
      </c>
      <c r="E126" s="11" t="s">
        <v>1</v>
      </c>
      <c r="F126" s="13">
        <v>0</v>
      </c>
      <c r="G126" s="14">
        <v>0</v>
      </c>
      <c r="H126" s="14">
        <v>0</v>
      </c>
      <c r="I126" s="15">
        <v>0</v>
      </c>
      <c r="J126" s="58">
        <f t="shared" si="18"/>
        <v>0</v>
      </c>
      <c r="K126" s="56">
        <v>0</v>
      </c>
      <c r="L126" s="14">
        <v>0</v>
      </c>
      <c r="M126" s="14">
        <v>0</v>
      </c>
      <c r="N126" s="15">
        <v>0</v>
      </c>
      <c r="O126" s="100">
        <f t="shared" si="19"/>
        <v>0</v>
      </c>
      <c r="P126" s="100">
        <f t="shared" si="20"/>
        <v>0</v>
      </c>
      <c r="Q126" s="16">
        <v>0</v>
      </c>
      <c r="R126" s="17">
        <v>0</v>
      </c>
      <c r="S126" s="17">
        <v>0</v>
      </c>
      <c r="T126" s="36">
        <v>0</v>
      </c>
      <c r="U126" s="18">
        <v>0</v>
      </c>
      <c r="V126" s="80">
        <f t="shared" si="21"/>
        <v>0</v>
      </c>
      <c r="W126" s="81">
        <f t="shared" si="22"/>
        <v>0</v>
      </c>
      <c r="X126" s="19">
        <v>22</v>
      </c>
      <c r="Y126" s="20">
        <v>25</v>
      </c>
      <c r="Z126" s="21">
        <f t="shared" si="23"/>
        <v>47</v>
      </c>
      <c r="AA126" s="94"/>
      <c r="AB126" s="91"/>
      <c r="AC126" s="91"/>
      <c r="AD126" s="91"/>
      <c r="AE126" s="91"/>
      <c r="AF126" s="91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  <c r="HG126" s="93"/>
      <c r="HH126" s="93"/>
      <c r="HI126" s="93"/>
      <c r="HJ126" s="93"/>
      <c r="HK126" s="93"/>
      <c r="HL126" s="93"/>
      <c r="HM126" s="93"/>
      <c r="HN126" s="93"/>
      <c r="HO126" s="93"/>
      <c r="HP126" s="93"/>
      <c r="HQ126" s="93"/>
      <c r="HR126" s="93"/>
      <c r="HS126" s="93"/>
      <c r="HT126" s="93"/>
      <c r="HU126" s="93"/>
      <c r="HV126" s="93"/>
      <c r="HW126" s="93"/>
      <c r="HX126" s="93"/>
      <c r="HY126" s="93"/>
      <c r="HZ126" s="93"/>
      <c r="IA126" s="93"/>
      <c r="IB126" s="93"/>
      <c r="IC126" s="93"/>
      <c r="ID126" s="93"/>
      <c r="IE126" s="93"/>
      <c r="IF126" s="93"/>
      <c r="IG126" s="93"/>
      <c r="IH126" s="93"/>
      <c r="II126" s="93"/>
      <c r="IJ126" s="93"/>
      <c r="IK126" s="93"/>
      <c r="IL126" s="93"/>
      <c r="IM126" s="93"/>
      <c r="IN126" s="93"/>
      <c r="IO126" s="93"/>
      <c r="IP126" s="93"/>
      <c r="IQ126" s="93"/>
      <c r="IR126" s="93"/>
      <c r="IS126" s="93"/>
      <c r="IT126" s="93"/>
      <c r="IU126" s="93"/>
      <c r="IV126" s="93"/>
      <c r="IW126" s="93"/>
      <c r="IX126" s="93"/>
      <c r="IY126" s="93"/>
      <c r="IZ126" s="93"/>
      <c r="JA126" s="93"/>
      <c r="JB126" s="93"/>
      <c r="JC126" s="93"/>
      <c r="JD126" s="93"/>
      <c r="JE126" s="93"/>
      <c r="JF126" s="93"/>
      <c r="JG126" s="93"/>
      <c r="JH126" s="93"/>
      <c r="JI126" s="93"/>
      <c r="JJ126" s="93"/>
      <c r="JK126" s="93"/>
      <c r="JL126" s="93"/>
      <c r="JM126" s="93"/>
      <c r="JN126" s="93"/>
      <c r="JO126" s="93"/>
      <c r="JP126" s="93"/>
      <c r="JQ126" s="93"/>
      <c r="JR126" s="93"/>
      <c r="JS126" s="93"/>
      <c r="JT126" s="93"/>
      <c r="JU126" s="93"/>
      <c r="JV126" s="93"/>
      <c r="JW126" s="93"/>
      <c r="JX126" s="93"/>
      <c r="JY126" s="93"/>
      <c r="JZ126" s="93"/>
      <c r="KA126" s="93"/>
      <c r="KB126" s="93"/>
      <c r="KC126" s="93"/>
      <c r="KD126" s="93"/>
      <c r="KE126" s="93"/>
      <c r="KF126" s="22"/>
      <c r="KG126" s="22"/>
    </row>
    <row r="127" spans="1:293" s="22" customFormat="1" ht="16.2" customHeight="1" x14ac:dyDescent="0.3">
      <c r="A127" s="9">
        <v>120</v>
      </c>
      <c r="B127" s="52">
        <v>43</v>
      </c>
      <c r="C127" s="10" t="s">
        <v>169</v>
      </c>
      <c r="D127" s="12">
        <v>28947</v>
      </c>
      <c r="E127" s="11" t="s">
        <v>1</v>
      </c>
      <c r="F127" s="13">
        <v>0</v>
      </c>
      <c r="G127" s="14">
        <v>0</v>
      </c>
      <c r="H127" s="14">
        <v>0</v>
      </c>
      <c r="I127" s="15">
        <v>0</v>
      </c>
      <c r="J127" s="58">
        <f t="shared" si="18"/>
        <v>0</v>
      </c>
      <c r="K127" s="56">
        <v>0</v>
      </c>
      <c r="L127" s="14">
        <v>0</v>
      </c>
      <c r="M127" s="14">
        <v>0</v>
      </c>
      <c r="N127" s="15">
        <v>0</v>
      </c>
      <c r="O127" s="100">
        <f t="shared" si="19"/>
        <v>0</v>
      </c>
      <c r="P127" s="100">
        <f t="shared" si="20"/>
        <v>0</v>
      </c>
      <c r="Q127" s="16">
        <v>0</v>
      </c>
      <c r="R127" s="17">
        <v>0</v>
      </c>
      <c r="S127" s="17">
        <v>0</v>
      </c>
      <c r="T127" s="36">
        <v>0</v>
      </c>
      <c r="U127" s="18">
        <v>0</v>
      </c>
      <c r="V127" s="80">
        <f t="shared" si="21"/>
        <v>0</v>
      </c>
      <c r="W127" s="81">
        <f t="shared" si="22"/>
        <v>0</v>
      </c>
      <c r="X127" s="19">
        <v>21</v>
      </c>
      <c r="Y127" s="20">
        <v>26</v>
      </c>
      <c r="Z127" s="21">
        <f t="shared" si="23"/>
        <v>47</v>
      </c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91"/>
      <c r="IY127" s="91"/>
      <c r="IZ127" s="91"/>
      <c r="JA127" s="91"/>
      <c r="JB127" s="91"/>
      <c r="JC127" s="91"/>
      <c r="JD127" s="91"/>
      <c r="JE127" s="91"/>
      <c r="JF127" s="91"/>
      <c r="JG127" s="91"/>
      <c r="JH127" s="91"/>
      <c r="JI127" s="91"/>
      <c r="JJ127" s="91"/>
      <c r="JK127" s="91"/>
      <c r="JL127" s="91"/>
      <c r="JM127" s="91"/>
      <c r="JN127" s="91"/>
      <c r="JO127" s="91"/>
      <c r="JP127" s="91"/>
      <c r="JQ127" s="91"/>
      <c r="JR127" s="91"/>
      <c r="JS127" s="91"/>
      <c r="JT127" s="91"/>
      <c r="JU127" s="91"/>
      <c r="JV127" s="91"/>
      <c r="JW127" s="91"/>
      <c r="JX127" s="91"/>
      <c r="JY127" s="91"/>
      <c r="JZ127" s="91"/>
      <c r="KA127" s="91"/>
      <c r="KB127" s="91"/>
      <c r="KC127" s="91"/>
      <c r="KD127" s="91"/>
      <c r="KE127" s="91"/>
      <c r="KF127" s="27"/>
      <c r="KG127" s="27"/>
    </row>
    <row r="128" spans="1:293" s="22" customFormat="1" ht="16.2" customHeight="1" x14ac:dyDescent="0.3">
      <c r="A128" s="9">
        <v>156</v>
      </c>
      <c r="B128" s="52">
        <v>59</v>
      </c>
      <c r="C128" s="10" t="s">
        <v>206</v>
      </c>
      <c r="D128" s="12">
        <v>24341</v>
      </c>
      <c r="E128" s="11" t="s">
        <v>23</v>
      </c>
      <c r="F128" s="13">
        <v>0</v>
      </c>
      <c r="G128" s="14">
        <v>0</v>
      </c>
      <c r="H128" s="14">
        <v>0</v>
      </c>
      <c r="I128" s="15">
        <v>0</v>
      </c>
      <c r="J128" s="58">
        <f t="shared" si="18"/>
        <v>0</v>
      </c>
      <c r="K128" s="56">
        <v>0</v>
      </c>
      <c r="L128" s="14">
        <v>0</v>
      </c>
      <c r="M128" s="14">
        <v>0</v>
      </c>
      <c r="N128" s="15">
        <v>0</v>
      </c>
      <c r="O128" s="100">
        <f t="shared" si="19"/>
        <v>0</v>
      </c>
      <c r="P128" s="100">
        <f t="shared" si="20"/>
        <v>0</v>
      </c>
      <c r="Q128" s="16">
        <v>0</v>
      </c>
      <c r="R128" s="17">
        <v>0</v>
      </c>
      <c r="S128" s="17">
        <v>0</v>
      </c>
      <c r="T128" s="36">
        <v>0</v>
      </c>
      <c r="U128" s="18">
        <v>0</v>
      </c>
      <c r="V128" s="80">
        <f t="shared" si="21"/>
        <v>0</v>
      </c>
      <c r="W128" s="81">
        <f t="shared" si="22"/>
        <v>0</v>
      </c>
      <c r="X128" s="19">
        <v>21</v>
      </c>
      <c r="Y128" s="20">
        <v>26</v>
      </c>
      <c r="Z128" s="21">
        <f t="shared" si="23"/>
        <v>47</v>
      </c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91"/>
      <c r="IU128" s="91"/>
      <c r="IV128" s="91"/>
      <c r="IW128" s="91"/>
      <c r="IX128" s="91"/>
      <c r="IY128" s="91"/>
      <c r="IZ128" s="91"/>
      <c r="JA128" s="91"/>
      <c r="JB128" s="91"/>
      <c r="JC128" s="91"/>
      <c r="JD128" s="91"/>
      <c r="JE128" s="91"/>
      <c r="JF128" s="91"/>
      <c r="JG128" s="91"/>
      <c r="JH128" s="91"/>
      <c r="JI128" s="91"/>
      <c r="JJ128" s="91"/>
      <c r="JK128" s="91"/>
      <c r="JL128" s="91"/>
      <c r="JM128" s="91"/>
      <c r="JN128" s="91"/>
      <c r="JO128" s="91"/>
      <c r="JP128" s="91"/>
      <c r="JQ128" s="91"/>
      <c r="JR128" s="91"/>
      <c r="JS128" s="91"/>
      <c r="JT128" s="91"/>
      <c r="JU128" s="91"/>
      <c r="JV128" s="91"/>
      <c r="JW128" s="91"/>
      <c r="JX128" s="91"/>
      <c r="JY128" s="91"/>
      <c r="JZ128" s="91"/>
      <c r="KA128" s="91"/>
      <c r="KB128" s="91"/>
      <c r="KC128" s="91"/>
      <c r="KD128" s="91"/>
      <c r="KE128" s="91"/>
      <c r="KF128" s="23"/>
      <c r="KG128" s="23"/>
    </row>
    <row r="129" spans="1:293" s="22" customFormat="1" ht="16.2" customHeight="1" x14ac:dyDescent="0.3">
      <c r="A129" s="9">
        <v>13</v>
      </c>
      <c r="B129" s="52">
        <v>426</v>
      </c>
      <c r="C129" s="10" t="s">
        <v>62</v>
      </c>
      <c r="D129" s="12">
        <v>29449</v>
      </c>
      <c r="E129" s="11" t="s">
        <v>1</v>
      </c>
      <c r="F129" s="13">
        <v>0</v>
      </c>
      <c r="G129" s="14">
        <v>0</v>
      </c>
      <c r="H129" s="14">
        <v>0</v>
      </c>
      <c r="I129" s="15">
        <v>0</v>
      </c>
      <c r="J129" s="58">
        <f t="shared" si="18"/>
        <v>0</v>
      </c>
      <c r="K129" s="56">
        <v>0</v>
      </c>
      <c r="L129" s="14">
        <v>0</v>
      </c>
      <c r="M129" s="14">
        <v>0</v>
      </c>
      <c r="N129" s="15">
        <v>0</v>
      </c>
      <c r="O129" s="100">
        <f t="shared" si="19"/>
        <v>0</v>
      </c>
      <c r="P129" s="100">
        <f t="shared" si="20"/>
        <v>0</v>
      </c>
      <c r="Q129" s="16">
        <v>0</v>
      </c>
      <c r="R129" s="17">
        <v>0</v>
      </c>
      <c r="S129" s="17">
        <v>0.5</v>
      </c>
      <c r="T129" s="36">
        <v>0</v>
      </c>
      <c r="U129" s="18">
        <v>0</v>
      </c>
      <c r="V129" s="80">
        <f t="shared" si="21"/>
        <v>0.5</v>
      </c>
      <c r="W129" s="81">
        <f t="shared" si="22"/>
        <v>0.5</v>
      </c>
      <c r="X129" s="19">
        <v>23.33333</v>
      </c>
      <c r="Y129" s="20">
        <v>23</v>
      </c>
      <c r="Z129" s="21">
        <f t="shared" si="23"/>
        <v>46.833330000000004</v>
      </c>
      <c r="AA129" s="91"/>
      <c r="AB129" s="92"/>
      <c r="AC129" s="92"/>
      <c r="AD129" s="93"/>
      <c r="AE129" s="93"/>
      <c r="AF129" s="93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91"/>
      <c r="CG129" s="91"/>
      <c r="CH129" s="91"/>
      <c r="CI129" s="91"/>
      <c r="CJ129" s="91"/>
      <c r="CK129" s="91"/>
      <c r="CL129" s="91"/>
      <c r="CM129" s="91"/>
      <c r="CN129" s="91"/>
      <c r="CO129" s="91"/>
      <c r="CP129" s="91"/>
      <c r="CQ129" s="91"/>
      <c r="CR129" s="91"/>
      <c r="CS129" s="91"/>
      <c r="CT129" s="91"/>
      <c r="CU129" s="91"/>
      <c r="CV129" s="91"/>
      <c r="CW129" s="91"/>
      <c r="CX129" s="91"/>
      <c r="CY129" s="91"/>
      <c r="CZ129" s="91"/>
      <c r="DA129" s="91"/>
      <c r="DB129" s="91"/>
      <c r="DC129" s="91"/>
      <c r="DD129" s="91"/>
      <c r="DE129" s="91"/>
      <c r="DF129" s="91"/>
      <c r="DG129" s="91"/>
      <c r="DH129" s="91"/>
      <c r="DI129" s="91"/>
      <c r="DJ129" s="91"/>
      <c r="DK129" s="91"/>
      <c r="DL129" s="91"/>
      <c r="DM129" s="91"/>
      <c r="DN129" s="91"/>
      <c r="DO129" s="91"/>
      <c r="DP129" s="91"/>
      <c r="DQ129" s="91"/>
      <c r="DR129" s="91"/>
      <c r="DS129" s="91"/>
      <c r="DT129" s="91"/>
      <c r="DU129" s="91"/>
      <c r="DV129" s="91"/>
      <c r="DW129" s="91"/>
      <c r="DX129" s="91"/>
      <c r="DY129" s="91"/>
      <c r="DZ129" s="91"/>
      <c r="EA129" s="91"/>
      <c r="EB129" s="91"/>
      <c r="EC129" s="91"/>
      <c r="ED129" s="91"/>
      <c r="EE129" s="91"/>
      <c r="EF129" s="91"/>
      <c r="EG129" s="91"/>
      <c r="EH129" s="91"/>
      <c r="EI129" s="91"/>
      <c r="EJ129" s="91"/>
      <c r="EK129" s="91"/>
      <c r="EL129" s="91"/>
      <c r="EM129" s="91"/>
      <c r="EN129" s="91"/>
      <c r="EO129" s="91"/>
      <c r="EP129" s="91"/>
      <c r="EQ129" s="91"/>
      <c r="ER129" s="91"/>
      <c r="ES129" s="91"/>
      <c r="ET129" s="91"/>
      <c r="EU129" s="91"/>
      <c r="EV129" s="91"/>
      <c r="EW129" s="91"/>
      <c r="EX129" s="91"/>
      <c r="EY129" s="91"/>
      <c r="EZ129" s="91"/>
      <c r="FA129" s="91"/>
      <c r="FB129" s="91"/>
      <c r="FC129" s="91"/>
      <c r="FD129" s="91"/>
      <c r="FE129" s="91"/>
      <c r="FF129" s="91"/>
      <c r="FG129" s="91"/>
      <c r="FH129" s="91"/>
      <c r="FI129" s="91"/>
      <c r="FJ129" s="91"/>
      <c r="FK129" s="91"/>
      <c r="FL129" s="91"/>
      <c r="FM129" s="91"/>
      <c r="FN129" s="91"/>
      <c r="FO129" s="91"/>
      <c r="FP129" s="91"/>
      <c r="FQ129" s="91"/>
      <c r="FR129" s="91"/>
      <c r="FS129" s="91"/>
      <c r="FT129" s="91"/>
      <c r="FU129" s="91"/>
      <c r="FV129" s="91"/>
      <c r="FW129" s="91"/>
      <c r="FX129" s="91"/>
      <c r="FY129" s="91"/>
      <c r="FZ129" s="91"/>
      <c r="GA129" s="91"/>
      <c r="GB129" s="91"/>
      <c r="GC129" s="91"/>
      <c r="GD129" s="91"/>
      <c r="GE129" s="91"/>
      <c r="GF129" s="91"/>
      <c r="GG129" s="91"/>
      <c r="GH129" s="91"/>
      <c r="GI129" s="91"/>
      <c r="GJ129" s="91"/>
      <c r="GK129" s="91"/>
      <c r="GL129" s="91"/>
      <c r="GM129" s="91"/>
      <c r="GN129" s="91"/>
      <c r="GO129" s="91"/>
      <c r="GP129" s="91"/>
      <c r="GQ129" s="91"/>
      <c r="GR129" s="91"/>
      <c r="GS129" s="91"/>
      <c r="GT129" s="91"/>
      <c r="GU129" s="91"/>
      <c r="GV129" s="91"/>
      <c r="GW129" s="91"/>
      <c r="GX129" s="91"/>
      <c r="GY129" s="91"/>
      <c r="GZ129" s="91"/>
      <c r="HA129" s="91"/>
      <c r="HB129" s="91"/>
      <c r="HC129" s="91"/>
      <c r="HD129" s="91"/>
      <c r="HE129" s="91"/>
      <c r="HF129" s="91"/>
      <c r="HG129" s="91"/>
      <c r="HH129" s="91"/>
      <c r="HI129" s="91"/>
      <c r="HJ129" s="91"/>
      <c r="HK129" s="91"/>
      <c r="HL129" s="91"/>
      <c r="HM129" s="91"/>
      <c r="HN129" s="91"/>
      <c r="HO129" s="91"/>
      <c r="HP129" s="91"/>
      <c r="HQ129" s="91"/>
      <c r="HR129" s="91"/>
      <c r="HS129" s="91"/>
      <c r="HT129" s="91"/>
      <c r="HU129" s="91"/>
      <c r="HV129" s="91"/>
      <c r="HW129" s="91"/>
      <c r="HX129" s="91"/>
      <c r="HY129" s="91"/>
      <c r="HZ129" s="91"/>
      <c r="IA129" s="91"/>
      <c r="IB129" s="91"/>
      <c r="IC129" s="91"/>
      <c r="ID129" s="91"/>
      <c r="IE129" s="91"/>
      <c r="IF129" s="91"/>
      <c r="IG129" s="91"/>
      <c r="IH129" s="91"/>
      <c r="II129" s="91"/>
      <c r="IJ129" s="91"/>
      <c r="IK129" s="91"/>
      <c r="IL129" s="91"/>
      <c r="IM129" s="91"/>
      <c r="IN129" s="91"/>
      <c r="IO129" s="91"/>
      <c r="IP129" s="91"/>
      <c r="IQ129" s="91"/>
      <c r="IR129" s="91"/>
      <c r="IS129" s="91"/>
      <c r="IT129" s="91"/>
      <c r="IU129" s="91"/>
      <c r="IV129" s="91"/>
      <c r="IW129" s="91"/>
      <c r="IX129" s="91"/>
      <c r="IY129" s="91"/>
      <c r="IZ129" s="91"/>
      <c r="JA129" s="91"/>
      <c r="JB129" s="91"/>
      <c r="JC129" s="91"/>
      <c r="JD129" s="91"/>
      <c r="JE129" s="91"/>
      <c r="JF129" s="91"/>
      <c r="JG129" s="91"/>
      <c r="JH129" s="91"/>
      <c r="JI129" s="91"/>
      <c r="JJ129" s="91"/>
      <c r="JK129" s="91"/>
      <c r="JL129" s="91"/>
      <c r="JM129" s="91"/>
      <c r="JN129" s="91"/>
      <c r="JO129" s="91"/>
      <c r="JP129" s="91"/>
      <c r="JQ129" s="91"/>
      <c r="JR129" s="91"/>
      <c r="JS129" s="91"/>
      <c r="JT129" s="91"/>
      <c r="JU129" s="91"/>
      <c r="JV129" s="91"/>
      <c r="JW129" s="91"/>
      <c r="JX129" s="91"/>
      <c r="JY129" s="91"/>
      <c r="JZ129" s="91"/>
      <c r="KA129" s="91"/>
      <c r="KB129" s="91"/>
      <c r="KC129" s="91"/>
      <c r="KD129" s="91"/>
      <c r="KE129" s="91"/>
    </row>
    <row r="130" spans="1:293" s="22" customFormat="1" ht="16.2" customHeight="1" x14ac:dyDescent="0.3">
      <c r="A130" s="9">
        <v>21</v>
      </c>
      <c r="B130" s="52">
        <v>799</v>
      </c>
      <c r="C130" s="10" t="s">
        <v>70</v>
      </c>
      <c r="D130" s="12">
        <v>30922</v>
      </c>
      <c r="E130" s="11" t="s">
        <v>3</v>
      </c>
      <c r="F130" s="13">
        <v>0</v>
      </c>
      <c r="G130" s="14">
        <v>0</v>
      </c>
      <c r="H130" s="14">
        <v>0</v>
      </c>
      <c r="I130" s="15">
        <v>0</v>
      </c>
      <c r="J130" s="58">
        <f t="shared" si="18"/>
        <v>0</v>
      </c>
      <c r="K130" s="56">
        <v>0</v>
      </c>
      <c r="L130" s="14">
        <v>0</v>
      </c>
      <c r="M130" s="14">
        <v>0</v>
      </c>
      <c r="N130" s="15">
        <v>0</v>
      </c>
      <c r="O130" s="100">
        <f t="shared" si="19"/>
        <v>0</v>
      </c>
      <c r="P130" s="100">
        <f t="shared" si="20"/>
        <v>0</v>
      </c>
      <c r="Q130" s="16">
        <v>0</v>
      </c>
      <c r="R130" s="17">
        <v>0</v>
      </c>
      <c r="S130" s="17">
        <v>0</v>
      </c>
      <c r="T130" s="36">
        <v>0</v>
      </c>
      <c r="U130" s="18">
        <v>0</v>
      </c>
      <c r="V130" s="80">
        <f t="shared" si="21"/>
        <v>0</v>
      </c>
      <c r="W130" s="81">
        <f t="shared" si="22"/>
        <v>0</v>
      </c>
      <c r="X130" s="19">
        <v>22.66667</v>
      </c>
      <c r="Y130" s="20">
        <v>24</v>
      </c>
      <c r="Z130" s="21">
        <f t="shared" si="23"/>
        <v>46.666669999999996</v>
      </c>
      <c r="AA130" s="91"/>
      <c r="AB130" s="91"/>
      <c r="AC130" s="91"/>
      <c r="AD130" s="91"/>
      <c r="AE130" s="91"/>
      <c r="AF130" s="91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7"/>
      <c r="HZ130" s="87"/>
      <c r="IA130" s="87"/>
      <c r="IB130" s="87"/>
      <c r="IC130" s="87"/>
      <c r="ID130" s="87"/>
      <c r="IE130" s="87"/>
      <c r="IF130" s="87"/>
      <c r="IG130" s="87"/>
      <c r="IH130" s="87"/>
      <c r="II130" s="87"/>
      <c r="IJ130" s="87"/>
      <c r="IK130" s="87"/>
      <c r="IL130" s="87"/>
      <c r="IM130" s="87"/>
      <c r="IN130" s="87"/>
      <c r="IO130" s="87"/>
      <c r="IP130" s="87"/>
      <c r="IQ130" s="87"/>
      <c r="IR130" s="87"/>
      <c r="IS130" s="87"/>
      <c r="IT130" s="87"/>
      <c r="IU130" s="87"/>
      <c r="IV130" s="87"/>
      <c r="IW130" s="87"/>
      <c r="IX130" s="87"/>
      <c r="IY130" s="87"/>
      <c r="IZ130" s="87"/>
      <c r="JA130" s="87"/>
      <c r="JB130" s="87"/>
      <c r="JC130" s="87"/>
      <c r="JD130" s="87"/>
      <c r="JE130" s="87"/>
      <c r="JF130" s="87"/>
      <c r="JG130" s="87"/>
      <c r="JH130" s="87"/>
      <c r="JI130" s="87"/>
      <c r="JJ130" s="87"/>
      <c r="JK130" s="87"/>
      <c r="JL130" s="87"/>
      <c r="JM130" s="87"/>
      <c r="JN130" s="87"/>
      <c r="JO130" s="87"/>
      <c r="JP130" s="87"/>
      <c r="JQ130" s="87"/>
      <c r="JR130" s="87"/>
      <c r="JS130" s="87"/>
      <c r="JT130" s="87"/>
      <c r="JU130" s="87"/>
      <c r="JV130" s="87"/>
      <c r="JW130" s="87"/>
      <c r="JX130" s="87"/>
      <c r="JY130" s="87"/>
      <c r="JZ130" s="87"/>
      <c r="KA130" s="87"/>
      <c r="KB130" s="87"/>
      <c r="KC130" s="87"/>
      <c r="KD130" s="87"/>
      <c r="KE130" s="87"/>
      <c r="KF130" s="26"/>
      <c r="KG130" s="26"/>
    </row>
    <row r="131" spans="1:293" s="22" customFormat="1" ht="16.2" customHeight="1" x14ac:dyDescent="0.3">
      <c r="A131" s="9">
        <v>138</v>
      </c>
      <c r="B131" s="52">
        <v>204</v>
      </c>
      <c r="C131" s="10" t="s">
        <v>187</v>
      </c>
      <c r="D131" s="12">
        <v>31935</v>
      </c>
      <c r="E131" s="11" t="s">
        <v>4</v>
      </c>
      <c r="F131" s="13">
        <v>1</v>
      </c>
      <c r="G131" s="14">
        <v>0</v>
      </c>
      <c r="H131" s="14">
        <v>0</v>
      </c>
      <c r="I131" s="15">
        <v>0</v>
      </c>
      <c r="J131" s="58">
        <f t="shared" si="18"/>
        <v>1</v>
      </c>
      <c r="K131" s="56">
        <v>0</v>
      </c>
      <c r="L131" s="14">
        <v>0</v>
      </c>
      <c r="M131" s="14">
        <v>0</v>
      </c>
      <c r="N131" s="15">
        <v>0</v>
      </c>
      <c r="O131" s="100">
        <f t="shared" si="19"/>
        <v>0</v>
      </c>
      <c r="P131" s="100">
        <f t="shared" si="20"/>
        <v>1</v>
      </c>
      <c r="Q131" s="16">
        <v>0</v>
      </c>
      <c r="R131" s="17">
        <v>0</v>
      </c>
      <c r="S131" s="17">
        <v>0.5</v>
      </c>
      <c r="T131" s="36">
        <v>0</v>
      </c>
      <c r="U131" s="18">
        <v>0</v>
      </c>
      <c r="V131" s="80">
        <f t="shared" si="21"/>
        <v>0.5</v>
      </c>
      <c r="W131" s="81">
        <f t="shared" si="22"/>
        <v>1.5</v>
      </c>
      <c r="X131" s="19">
        <v>21</v>
      </c>
      <c r="Y131" s="20">
        <v>24</v>
      </c>
      <c r="Z131" s="21">
        <f t="shared" si="23"/>
        <v>46.5</v>
      </c>
      <c r="AA131" s="94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91"/>
      <c r="IU131" s="91"/>
      <c r="IV131" s="91"/>
      <c r="IW131" s="91"/>
      <c r="IX131" s="91"/>
      <c r="IY131" s="91"/>
      <c r="IZ131" s="91"/>
      <c r="JA131" s="91"/>
      <c r="JB131" s="91"/>
      <c r="JC131" s="91"/>
      <c r="JD131" s="91"/>
      <c r="JE131" s="91"/>
      <c r="JF131" s="91"/>
      <c r="JG131" s="91"/>
      <c r="JH131" s="91"/>
      <c r="JI131" s="91"/>
      <c r="JJ131" s="91"/>
      <c r="JK131" s="91"/>
      <c r="JL131" s="91"/>
      <c r="JM131" s="91"/>
      <c r="JN131" s="91"/>
      <c r="JO131" s="91"/>
      <c r="JP131" s="91"/>
      <c r="JQ131" s="91"/>
      <c r="JR131" s="91"/>
      <c r="JS131" s="91"/>
      <c r="JT131" s="91"/>
      <c r="JU131" s="91"/>
      <c r="JV131" s="91"/>
      <c r="JW131" s="91"/>
      <c r="JX131" s="91"/>
      <c r="JY131" s="91"/>
      <c r="JZ131" s="91"/>
      <c r="KA131" s="91"/>
      <c r="KB131" s="91"/>
      <c r="KC131" s="91"/>
      <c r="KD131" s="91"/>
      <c r="KE131" s="91"/>
    </row>
    <row r="132" spans="1:293" s="22" customFormat="1" ht="16.2" customHeight="1" x14ac:dyDescent="0.3">
      <c r="A132" s="9">
        <v>146</v>
      </c>
      <c r="B132" s="52">
        <v>3</v>
      </c>
      <c r="C132" s="24" t="s">
        <v>195</v>
      </c>
      <c r="D132" s="12">
        <v>34594</v>
      </c>
      <c r="E132" s="11" t="s">
        <v>1</v>
      </c>
      <c r="F132" s="13">
        <v>0</v>
      </c>
      <c r="G132" s="14">
        <v>0</v>
      </c>
      <c r="H132" s="14">
        <v>0</v>
      </c>
      <c r="I132" s="15">
        <v>0</v>
      </c>
      <c r="J132" s="58">
        <f t="shared" si="18"/>
        <v>0</v>
      </c>
      <c r="K132" s="56">
        <v>0</v>
      </c>
      <c r="L132" s="14">
        <v>0</v>
      </c>
      <c r="M132" s="14">
        <v>0</v>
      </c>
      <c r="N132" s="15">
        <v>0</v>
      </c>
      <c r="O132" s="100">
        <f t="shared" si="19"/>
        <v>0</v>
      </c>
      <c r="P132" s="100">
        <f t="shared" si="20"/>
        <v>0</v>
      </c>
      <c r="Q132" s="16">
        <v>0</v>
      </c>
      <c r="R132" s="17">
        <v>0</v>
      </c>
      <c r="S132" s="17">
        <v>0.5</v>
      </c>
      <c r="T132" s="36">
        <v>0</v>
      </c>
      <c r="U132" s="18">
        <v>0</v>
      </c>
      <c r="V132" s="80">
        <f t="shared" si="21"/>
        <v>0.5</v>
      </c>
      <c r="W132" s="81">
        <f t="shared" si="22"/>
        <v>0.5</v>
      </c>
      <c r="X132" s="25">
        <v>21</v>
      </c>
      <c r="Y132" s="20">
        <v>25</v>
      </c>
      <c r="Z132" s="21">
        <f t="shared" si="23"/>
        <v>46.5</v>
      </c>
      <c r="AA132" s="91"/>
      <c r="AB132" s="94"/>
      <c r="AC132" s="94"/>
      <c r="AD132" s="94"/>
      <c r="AE132" s="94"/>
      <c r="AF132" s="94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91"/>
      <c r="IU132" s="91"/>
      <c r="IV132" s="91"/>
      <c r="IW132" s="91"/>
      <c r="IX132" s="91"/>
      <c r="IY132" s="91"/>
      <c r="IZ132" s="91"/>
      <c r="JA132" s="91"/>
      <c r="JB132" s="91"/>
      <c r="JC132" s="91"/>
      <c r="JD132" s="91"/>
      <c r="JE132" s="91"/>
      <c r="JF132" s="91"/>
      <c r="JG132" s="91"/>
      <c r="JH132" s="91"/>
      <c r="JI132" s="91"/>
      <c r="JJ132" s="91"/>
      <c r="JK132" s="91"/>
      <c r="JL132" s="91"/>
      <c r="JM132" s="91"/>
      <c r="JN132" s="91"/>
      <c r="JO132" s="91"/>
      <c r="JP132" s="91"/>
      <c r="JQ132" s="91"/>
      <c r="JR132" s="91"/>
      <c r="JS132" s="91"/>
      <c r="JT132" s="91"/>
      <c r="JU132" s="91"/>
      <c r="JV132" s="91"/>
      <c r="JW132" s="91"/>
      <c r="JX132" s="91"/>
      <c r="JY132" s="91"/>
      <c r="JZ132" s="91"/>
      <c r="KA132" s="91"/>
      <c r="KB132" s="91"/>
      <c r="KC132" s="91"/>
      <c r="KD132" s="91"/>
      <c r="KE132" s="91"/>
      <c r="KF132" s="39"/>
      <c r="KG132" s="39"/>
    </row>
    <row r="133" spans="1:293" s="22" customFormat="1" ht="16.2" customHeight="1" x14ac:dyDescent="0.3">
      <c r="A133" s="9">
        <v>61</v>
      </c>
      <c r="B133" s="52">
        <v>418</v>
      </c>
      <c r="C133" s="10" t="s">
        <v>110</v>
      </c>
      <c r="D133" s="12">
        <v>34046</v>
      </c>
      <c r="E133" s="11" t="s">
        <v>4</v>
      </c>
      <c r="F133" s="13">
        <v>0</v>
      </c>
      <c r="G133" s="14">
        <v>0</v>
      </c>
      <c r="H133" s="14">
        <v>0</v>
      </c>
      <c r="I133" s="15">
        <v>0</v>
      </c>
      <c r="J133" s="58">
        <f t="shared" si="18"/>
        <v>0</v>
      </c>
      <c r="K133" s="56">
        <v>0</v>
      </c>
      <c r="L133" s="14">
        <v>0</v>
      </c>
      <c r="M133" s="14">
        <v>0</v>
      </c>
      <c r="N133" s="15">
        <v>0</v>
      </c>
      <c r="O133" s="100">
        <f t="shared" si="19"/>
        <v>0</v>
      </c>
      <c r="P133" s="100">
        <f t="shared" si="20"/>
        <v>0</v>
      </c>
      <c r="Q133" s="16">
        <v>0</v>
      </c>
      <c r="R133" s="17">
        <v>0</v>
      </c>
      <c r="S133" s="17">
        <v>0.5</v>
      </c>
      <c r="T133" s="36">
        <v>0</v>
      </c>
      <c r="U133" s="18">
        <v>0</v>
      </c>
      <c r="V133" s="80">
        <f t="shared" si="21"/>
        <v>0.5</v>
      </c>
      <c r="W133" s="81">
        <f t="shared" si="22"/>
        <v>0.5</v>
      </c>
      <c r="X133" s="19">
        <v>21</v>
      </c>
      <c r="Y133" s="20">
        <v>25</v>
      </c>
      <c r="Z133" s="21">
        <f t="shared" si="23"/>
        <v>46.5</v>
      </c>
      <c r="AA133" s="92"/>
      <c r="AB133" s="91"/>
      <c r="AC133" s="91"/>
      <c r="AD133" s="91"/>
      <c r="AE133" s="91"/>
      <c r="AF133" s="91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</row>
    <row r="134" spans="1:293" s="22" customFormat="1" ht="16.2" customHeight="1" x14ac:dyDescent="0.3">
      <c r="A134" s="9">
        <v>131</v>
      </c>
      <c r="B134" s="52">
        <v>838</v>
      </c>
      <c r="C134" s="10" t="s">
        <v>180</v>
      </c>
      <c r="D134" s="12">
        <v>32805</v>
      </c>
      <c r="E134" s="11" t="s">
        <v>1</v>
      </c>
      <c r="F134" s="13">
        <v>0</v>
      </c>
      <c r="G134" s="14">
        <v>0</v>
      </c>
      <c r="H134" s="14">
        <v>0</v>
      </c>
      <c r="I134" s="15">
        <v>0</v>
      </c>
      <c r="J134" s="58">
        <f t="shared" si="18"/>
        <v>0</v>
      </c>
      <c r="K134" s="56">
        <v>0</v>
      </c>
      <c r="L134" s="14">
        <v>0</v>
      </c>
      <c r="M134" s="14">
        <v>0</v>
      </c>
      <c r="N134" s="15">
        <v>0</v>
      </c>
      <c r="O134" s="100">
        <f t="shared" si="19"/>
        <v>0</v>
      </c>
      <c r="P134" s="100">
        <f t="shared" si="20"/>
        <v>0</v>
      </c>
      <c r="Q134" s="16">
        <v>0</v>
      </c>
      <c r="R134" s="17">
        <v>0</v>
      </c>
      <c r="S134" s="17">
        <v>0.5</v>
      </c>
      <c r="T134" s="36">
        <v>0</v>
      </c>
      <c r="U134" s="18">
        <v>0</v>
      </c>
      <c r="V134" s="80">
        <f t="shared" si="21"/>
        <v>0.5</v>
      </c>
      <c r="W134" s="81">
        <f t="shared" si="22"/>
        <v>0.5</v>
      </c>
      <c r="X134" s="19">
        <v>21</v>
      </c>
      <c r="Y134" s="20">
        <v>25</v>
      </c>
      <c r="Z134" s="21">
        <f t="shared" si="23"/>
        <v>46.5</v>
      </c>
      <c r="AA134" s="91"/>
      <c r="AB134" s="91"/>
      <c r="AC134" s="91"/>
      <c r="AD134" s="91"/>
      <c r="AE134" s="91"/>
      <c r="AF134" s="91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93"/>
      <c r="IU134" s="93"/>
      <c r="IV134" s="93"/>
      <c r="IW134" s="93"/>
      <c r="IX134" s="93"/>
      <c r="IY134" s="93"/>
      <c r="IZ134" s="93"/>
      <c r="JA134" s="93"/>
      <c r="JB134" s="93"/>
      <c r="JC134" s="93"/>
      <c r="JD134" s="93"/>
      <c r="JE134" s="93"/>
      <c r="JF134" s="93"/>
      <c r="JG134" s="93"/>
      <c r="JH134" s="93"/>
      <c r="JI134" s="93"/>
      <c r="JJ134" s="93"/>
      <c r="JK134" s="93"/>
      <c r="JL134" s="93"/>
      <c r="JM134" s="93"/>
      <c r="JN134" s="93"/>
      <c r="JO134" s="93"/>
      <c r="JP134" s="93"/>
      <c r="JQ134" s="93"/>
      <c r="JR134" s="93"/>
      <c r="JS134" s="93"/>
      <c r="JT134" s="93"/>
      <c r="JU134" s="93"/>
      <c r="JV134" s="93"/>
      <c r="JW134" s="93"/>
      <c r="JX134" s="93"/>
      <c r="JY134" s="93"/>
      <c r="JZ134" s="93"/>
      <c r="KA134" s="93"/>
      <c r="KB134" s="93"/>
      <c r="KC134" s="93"/>
      <c r="KD134" s="93"/>
      <c r="KE134" s="93"/>
    </row>
    <row r="135" spans="1:293" s="8" customFormat="1" ht="16.2" customHeight="1" x14ac:dyDescent="0.3">
      <c r="A135" s="9">
        <v>56</v>
      </c>
      <c r="B135" s="52">
        <v>949</v>
      </c>
      <c r="C135" s="10" t="s">
        <v>105</v>
      </c>
      <c r="D135" s="12">
        <v>32647</v>
      </c>
      <c r="E135" s="11" t="s">
        <v>33</v>
      </c>
      <c r="F135" s="13">
        <v>0</v>
      </c>
      <c r="G135" s="14">
        <v>0</v>
      </c>
      <c r="H135" s="14">
        <v>0</v>
      </c>
      <c r="I135" s="15">
        <v>0</v>
      </c>
      <c r="J135" s="58">
        <f t="shared" si="18"/>
        <v>0</v>
      </c>
      <c r="K135" s="56">
        <v>0</v>
      </c>
      <c r="L135" s="14">
        <v>0</v>
      </c>
      <c r="M135" s="14">
        <v>0</v>
      </c>
      <c r="N135" s="15">
        <v>0</v>
      </c>
      <c r="O135" s="100">
        <f t="shared" si="19"/>
        <v>0</v>
      </c>
      <c r="P135" s="100">
        <f t="shared" si="20"/>
        <v>0</v>
      </c>
      <c r="Q135" s="16">
        <v>0</v>
      </c>
      <c r="R135" s="17">
        <v>0</v>
      </c>
      <c r="S135" s="17">
        <v>0.5</v>
      </c>
      <c r="T135" s="36">
        <v>0</v>
      </c>
      <c r="U135" s="18">
        <v>0</v>
      </c>
      <c r="V135" s="80">
        <f t="shared" si="21"/>
        <v>0.5</v>
      </c>
      <c r="W135" s="81">
        <f t="shared" si="22"/>
        <v>0.5</v>
      </c>
      <c r="X135" s="19">
        <v>21</v>
      </c>
      <c r="Y135" s="20">
        <v>25</v>
      </c>
      <c r="Z135" s="21">
        <f t="shared" si="23"/>
        <v>46.5</v>
      </c>
      <c r="AA135" s="94"/>
      <c r="AB135" s="92"/>
      <c r="AC135" s="92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  <c r="IT135" s="93"/>
      <c r="IU135" s="93"/>
      <c r="IV135" s="93"/>
      <c r="IW135" s="93"/>
      <c r="IX135" s="93"/>
      <c r="IY135" s="93"/>
      <c r="IZ135" s="93"/>
      <c r="JA135" s="93"/>
      <c r="JB135" s="93"/>
      <c r="JC135" s="93"/>
      <c r="JD135" s="93"/>
      <c r="JE135" s="93"/>
      <c r="JF135" s="93"/>
      <c r="JG135" s="93"/>
      <c r="JH135" s="93"/>
      <c r="JI135" s="93"/>
      <c r="JJ135" s="93"/>
      <c r="JK135" s="93"/>
      <c r="JL135" s="93"/>
      <c r="JM135" s="93"/>
      <c r="JN135" s="93"/>
      <c r="JO135" s="93"/>
      <c r="JP135" s="93"/>
      <c r="JQ135" s="93"/>
      <c r="JR135" s="93"/>
      <c r="JS135" s="93"/>
      <c r="JT135" s="93"/>
      <c r="JU135" s="93"/>
      <c r="JV135" s="93"/>
      <c r="JW135" s="93"/>
      <c r="JX135" s="93"/>
      <c r="JY135" s="93"/>
      <c r="JZ135" s="93"/>
      <c r="KA135" s="93"/>
      <c r="KB135" s="93"/>
      <c r="KC135" s="93"/>
      <c r="KD135" s="93"/>
      <c r="KE135" s="93"/>
      <c r="KF135" s="26"/>
      <c r="KG135" s="26"/>
    </row>
    <row r="136" spans="1:293" s="22" customFormat="1" ht="16.2" customHeight="1" x14ac:dyDescent="0.3">
      <c r="A136" s="9">
        <v>55</v>
      </c>
      <c r="B136" s="52">
        <v>332</v>
      </c>
      <c r="C136" s="10" t="s">
        <v>104</v>
      </c>
      <c r="D136" s="12">
        <v>31457</v>
      </c>
      <c r="E136" s="11" t="s">
        <v>42</v>
      </c>
      <c r="F136" s="13">
        <v>0</v>
      </c>
      <c r="G136" s="14">
        <v>0</v>
      </c>
      <c r="H136" s="14">
        <v>0</v>
      </c>
      <c r="I136" s="15">
        <v>0</v>
      </c>
      <c r="J136" s="58">
        <f t="shared" si="18"/>
        <v>0</v>
      </c>
      <c r="K136" s="56">
        <v>0</v>
      </c>
      <c r="L136" s="14">
        <v>0</v>
      </c>
      <c r="M136" s="14">
        <v>0</v>
      </c>
      <c r="N136" s="15">
        <v>0</v>
      </c>
      <c r="O136" s="100">
        <f t="shared" si="19"/>
        <v>0</v>
      </c>
      <c r="P136" s="100">
        <f t="shared" si="20"/>
        <v>0</v>
      </c>
      <c r="Q136" s="16">
        <v>0</v>
      </c>
      <c r="R136" s="17">
        <v>0</v>
      </c>
      <c r="S136" s="17">
        <v>0.5</v>
      </c>
      <c r="T136" s="36">
        <v>0</v>
      </c>
      <c r="U136" s="18">
        <v>0</v>
      </c>
      <c r="V136" s="80">
        <f t="shared" si="21"/>
        <v>0.5</v>
      </c>
      <c r="W136" s="81">
        <f t="shared" si="22"/>
        <v>0.5</v>
      </c>
      <c r="X136" s="19">
        <v>21</v>
      </c>
      <c r="Y136" s="20">
        <v>25</v>
      </c>
      <c r="Z136" s="21">
        <f t="shared" si="23"/>
        <v>46.5</v>
      </c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91"/>
      <c r="IU136" s="91"/>
      <c r="IV136" s="91"/>
      <c r="IW136" s="91"/>
      <c r="IX136" s="91"/>
      <c r="IY136" s="91"/>
      <c r="IZ136" s="91"/>
      <c r="JA136" s="91"/>
      <c r="JB136" s="91"/>
      <c r="JC136" s="91"/>
      <c r="JD136" s="91"/>
      <c r="JE136" s="91"/>
      <c r="JF136" s="91"/>
      <c r="JG136" s="91"/>
      <c r="JH136" s="91"/>
      <c r="JI136" s="91"/>
      <c r="JJ136" s="91"/>
      <c r="JK136" s="91"/>
      <c r="JL136" s="91"/>
      <c r="JM136" s="91"/>
      <c r="JN136" s="91"/>
      <c r="JO136" s="91"/>
      <c r="JP136" s="91"/>
      <c r="JQ136" s="91"/>
      <c r="JR136" s="91"/>
      <c r="JS136" s="91"/>
      <c r="JT136" s="91"/>
      <c r="JU136" s="91"/>
      <c r="JV136" s="91"/>
      <c r="JW136" s="91"/>
      <c r="JX136" s="91"/>
      <c r="JY136" s="91"/>
      <c r="JZ136" s="91"/>
      <c r="KA136" s="91"/>
      <c r="KB136" s="91"/>
      <c r="KC136" s="91"/>
      <c r="KD136" s="91"/>
      <c r="KE136" s="91"/>
      <c r="KF136" s="26"/>
      <c r="KG136" s="26"/>
    </row>
    <row r="137" spans="1:293" s="8" customFormat="1" ht="16.2" customHeight="1" x14ac:dyDescent="0.3">
      <c r="A137" s="9">
        <v>117</v>
      </c>
      <c r="B137" s="52">
        <v>153</v>
      </c>
      <c r="C137" s="10" t="s">
        <v>166</v>
      </c>
      <c r="D137" s="12">
        <v>28828</v>
      </c>
      <c r="E137" s="11" t="s">
        <v>2</v>
      </c>
      <c r="F137" s="13">
        <v>0</v>
      </c>
      <c r="G137" s="14">
        <v>0</v>
      </c>
      <c r="H137" s="14">
        <v>0</v>
      </c>
      <c r="I137" s="15">
        <v>0</v>
      </c>
      <c r="J137" s="58">
        <f t="shared" si="18"/>
        <v>0</v>
      </c>
      <c r="K137" s="56">
        <v>0</v>
      </c>
      <c r="L137" s="14">
        <v>0</v>
      </c>
      <c r="M137" s="14">
        <v>0</v>
      </c>
      <c r="N137" s="15">
        <v>0</v>
      </c>
      <c r="O137" s="100">
        <f t="shared" si="19"/>
        <v>0</v>
      </c>
      <c r="P137" s="100">
        <f t="shared" si="20"/>
        <v>0</v>
      </c>
      <c r="Q137" s="16">
        <v>0</v>
      </c>
      <c r="R137" s="17">
        <v>0</v>
      </c>
      <c r="S137" s="17">
        <v>0.5</v>
      </c>
      <c r="T137" s="36">
        <v>0</v>
      </c>
      <c r="U137" s="18">
        <v>0</v>
      </c>
      <c r="V137" s="80">
        <f t="shared" si="21"/>
        <v>0.5</v>
      </c>
      <c r="W137" s="81">
        <f t="shared" si="22"/>
        <v>0.5</v>
      </c>
      <c r="X137" s="19">
        <v>21</v>
      </c>
      <c r="Y137" s="20">
        <v>25</v>
      </c>
      <c r="Z137" s="21">
        <f t="shared" si="23"/>
        <v>46.5</v>
      </c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91"/>
      <c r="HB137" s="91"/>
      <c r="HC137" s="91"/>
      <c r="HD137" s="91"/>
      <c r="HE137" s="91"/>
      <c r="HF137" s="91"/>
      <c r="HG137" s="91"/>
      <c r="HH137" s="91"/>
      <c r="HI137" s="91"/>
      <c r="HJ137" s="91"/>
      <c r="HK137" s="91"/>
      <c r="HL137" s="91"/>
      <c r="HM137" s="91"/>
      <c r="HN137" s="91"/>
      <c r="HO137" s="91"/>
      <c r="HP137" s="91"/>
      <c r="HQ137" s="91"/>
      <c r="HR137" s="91"/>
      <c r="HS137" s="91"/>
      <c r="HT137" s="91"/>
      <c r="HU137" s="91"/>
      <c r="HV137" s="91"/>
      <c r="HW137" s="91"/>
      <c r="HX137" s="91"/>
      <c r="HY137" s="91"/>
      <c r="HZ137" s="91"/>
      <c r="IA137" s="91"/>
      <c r="IB137" s="91"/>
      <c r="IC137" s="91"/>
      <c r="ID137" s="91"/>
      <c r="IE137" s="91"/>
      <c r="IF137" s="91"/>
      <c r="IG137" s="91"/>
      <c r="IH137" s="91"/>
      <c r="II137" s="91"/>
      <c r="IJ137" s="91"/>
      <c r="IK137" s="91"/>
      <c r="IL137" s="91"/>
      <c r="IM137" s="91"/>
      <c r="IN137" s="91"/>
      <c r="IO137" s="91"/>
      <c r="IP137" s="91"/>
      <c r="IQ137" s="91"/>
      <c r="IR137" s="91"/>
      <c r="IS137" s="91"/>
      <c r="IT137" s="91"/>
      <c r="IU137" s="91"/>
      <c r="IV137" s="91"/>
      <c r="IW137" s="91"/>
      <c r="IX137" s="91"/>
      <c r="IY137" s="91"/>
      <c r="IZ137" s="91"/>
      <c r="JA137" s="91"/>
      <c r="JB137" s="91"/>
      <c r="JC137" s="91"/>
      <c r="JD137" s="91"/>
      <c r="JE137" s="91"/>
      <c r="JF137" s="91"/>
      <c r="JG137" s="91"/>
      <c r="JH137" s="91"/>
      <c r="JI137" s="91"/>
      <c r="JJ137" s="91"/>
      <c r="JK137" s="91"/>
      <c r="JL137" s="91"/>
      <c r="JM137" s="91"/>
      <c r="JN137" s="91"/>
      <c r="JO137" s="91"/>
      <c r="JP137" s="91"/>
      <c r="JQ137" s="91"/>
      <c r="JR137" s="91"/>
      <c r="JS137" s="91"/>
      <c r="JT137" s="91"/>
      <c r="JU137" s="91"/>
      <c r="JV137" s="91"/>
      <c r="JW137" s="91"/>
      <c r="JX137" s="91"/>
      <c r="JY137" s="91"/>
      <c r="JZ137" s="91"/>
      <c r="KA137" s="91"/>
      <c r="KB137" s="91"/>
      <c r="KC137" s="91"/>
      <c r="KD137" s="91"/>
      <c r="KE137" s="91"/>
      <c r="KF137" s="22"/>
      <c r="KG137" s="22"/>
    </row>
    <row r="138" spans="1:293" s="8" customFormat="1" ht="16.2" customHeight="1" x14ac:dyDescent="0.3">
      <c r="A138" s="9">
        <v>153</v>
      </c>
      <c r="B138" s="52">
        <v>801</v>
      </c>
      <c r="C138" s="10" t="s">
        <v>203</v>
      </c>
      <c r="D138" s="12">
        <v>27982</v>
      </c>
      <c r="E138" s="11" t="s">
        <v>4</v>
      </c>
      <c r="F138" s="13">
        <v>0</v>
      </c>
      <c r="G138" s="14">
        <v>0</v>
      </c>
      <c r="H138" s="14">
        <v>0</v>
      </c>
      <c r="I138" s="15">
        <v>0</v>
      </c>
      <c r="J138" s="58">
        <f t="shared" si="18"/>
        <v>0</v>
      </c>
      <c r="K138" s="56">
        <v>0</v>
      </c>
      <c r="L138" s="14">
        <v>0</v>
      </c>
      <c r="M138" s="14">
        <v>0</v>
      </c>
      <c r="N138" s="15">
        <v>0</v>
      </c>
      <c r="O138" s="100">
        <f t="shared" si="19"/>
        <v>0</v>
      </c>
      <c r="P138" s="100">
        <f t="shared" si="20"/>
        <v>0</v>
      </c>
      <c r="Q138" s="16">
        <v>0</v>
      </c>
      <c r="R138" s="17">
        <v>0</v>
      </c>
      <c r="S138" s="17">
        <v>0.5</v>
      </c>
      <c r="T138" s="36">
        <v>0</v>
      </c>
      <c r="U138" s="18">
        <v>0</v>
      </c>
      <c r="V138" s="80">
        <f t="shared" si="21"/>
        <v>0.5</v>
      </c>
      <c r="W138" s="81">
        <f t="shared" si="22"/>
        <v>0.5</v>
      </c>
      <c r="X138" s="19">
        <v>21</v>
      </c>
      <c r="Y138" s="20">
        <v>25</v>
      </c>
      <c r="Z138" s="21">
        <f t="shared" si="23"/>
        <v>46.5</v>
      </c>
      <c r="AA138" s="92"/>
      <c r="AB138" s="92"/>
      <c r="AC138" s="92"/>
      <c r="AD138" s="93"/>
      <c r="AE138" s="93"/>
      <c r="AF138" s="93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7"/>
      <c r="GZ138" s="87"/>
      <c r="HA138" s="87"/>
      <c r="HB138" s="87"/>
      <c r="HC138" s="87"/>
      <c r="HD138" s="87"/>
      <c r="HE138" s="87"/>
      <c r="HF138" s="87"/>
      <c r="HG138" s="87"/>
      <c r="HH138" s="87"/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/>
      <c r="HT138" s="87"/>
      <c r="HU138" s="87"/>
      <c r="HV138" s="87"/>
      <c r="HW138" s="87"/>
      <c r="HX138" s="87"/>
      <c r="HY138" s="87"/>
      <c r="HZ138" s="87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7"/>
      <c r="IM138" s="87"/>
      <c r="IN138" s="87"/>
      <c r="IO138" s="87"/>
      <c r="IP138" s="87"/>
      <c r="IQ138" s="87"/>
      <c r="IR138" s="87"/>
      <c r="IS138" s="87"/>
      <c r="IT138" s="87"/>
      <c r="IU138" s="87"/>
      <c r="IV138" s="87"/>
      <c r="IW138" s="87"/>
      <c r="IX138" s="87"/>
      <c r="IY138" s="87"/>
      <c r="IZ138" s="87"/>
      <c r="JA138" s="87"/>
      <c r="JB138" s="87"/>
      <c r="JC138" s="87"/>
      <c r="JD138" s="87"/>
      <c r="JE138" s="87"/>
      <c r="JF138" s="87"/>
      <c r="JG138" s="87"/>
      <c r="JH138" s="87"/>
      <c r="JI138" s="87"/>
      <c r="JJ138" s="87"/>
      <c r="JK138" s="87"/>
      <c r="JL138" s="87"/>
      <c r="JM138" s="87"/>
      <c r="JN138" s="87"/>
      <c r="JO138" s="87"/>
      <c r="JP138" s="87"/>
      <c r="JQ138" s="87"/>
      <c r="JR138" s="87"/>
      <c r="JS138" s="87"/>
      <c r="JT138" s="87"/>
      <c r="JU138" s="87"/>
      <c r="JV138" s="87"/>
      <c r="JW138" s="87"/>
      <c r="JX138" s="87"/>
      <c r="JY138" s="87"/>
      <c r="JZ138" s="87"/>
      <c r="KA138" s="87"/>
      <c r="KB138" s="87"/>
      <c r="KC138" s="87"/>
      <c r="KD138" s="87"/>
      <c r="KE138" s="87"/>
      <c r="KF138" s="22"/>
      <c r="KG138" s="22"/>
    </row>
    <row r="139" spans="1:293" s="8" customFormat="1" ht="16.2" customHeight="1" x14ac:dyDescent="0.3">
      <c r="A139" s="9">
        <v>130</v>
      </c>
      <c r="B139" s="52">
        <v>222</v>
      </c>
      <c r="C139" s="10" t="s">
        <v>179</v>
      </c>
      <c r="D139" s="12">
        <v>27954</v>
      </c>
      <c r="E139" s="11" t="s">
        <v>38</v>
      </c>
      <c r="F139" s="13">
        <v>0</v>
      </c>
      <c r="G139" s="14">
        <v>0</v>
      </c>
      <c r="H139" s="14">
        <v>0</v>
      </c>
      <c r="I139" s="15">
        <v>0</v>
      </c>
      <c r="J139" s="58">
        <f t="shared" si="18"/>
        <v>0</v>
      </c>
      <c r="K139" s="56">
        <v>0</v>
      </c>
      <c r="L139" s="14">
        <v>0</v>
      </c>
      <c r="M139" s="14">
        <v>0</v>
      </c>
      <c r="N139" s="15">
        <v>0</v>
      </c>
      <c r="O139" s="100">
        <f t="shared" si="19"/>
        <v>0</v>
      </c>
      <c r="P139" s="100">
        <f t="shared" si="20"/>
        <v>0</v>
      </c>
      <c r="Q139" s="16">
        <v>0</v>
      </c>
      <c r="R139" s="17">
        <v>0</v>
      </c>
      <c r="S139" s="17">
        <v>0.5</v>
      </c>
      <c r="T139" s="36">
        <v>0</v>
      </c>
      <c r="U139" s="18">
        <v>0</v>
      </c>
      <c r="V139" s="80">
        <f t="shared" si="21"/>
        <v>0.5</v>
      </c>
      <c r="W139" s="81">
        <f t="shared" si="22"/>
        <v>0.5</v>
      </c>
      <c r="X139" s="19">
        <v>21</v>
      </c>
      <c r="Y139" s="20">
        <v>25</v>
      </c>
      <c r="Z139" s="21">
        <f t="shared" si="23"/>
        <v>46.5</v>
      </c>
      <c r="AA139" s="91"/>
      <c r="AB139" s="92"/>
      <c r="AC139" s="92"/>
      <c r="AD139" s="93"/>
      <c r="AE139" s="93"/>
      <c r="AF139" s="93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94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94"/>
      <c r="IQ139" s="94"/>
      <c r="IR139" s="94"/>
      <c r="IS139" s="94"/>
      <c r="IT139" s="94"/>
      <c r="IU139" s="94"/>
      <c r="IV139" s="94"/>
      <c r="IW139" s="94"/>
      <c r="IX139" s="94"/>
      <c r="IY139" s="94"/>
      <c r="IZ139" s="94"/>
      <c r="JA139" s="94"/>
      <c r="JB139" s="94"/>
      <c r="JC139" s="94"/>
      <c r="JD139" s="94"/>
      <c r="JE139" s="94"/>
      <c r="JF139" s="94"/>
      <c r="JG139" s="94"/>
      <c r="JH139" s="94"/>
      <c r="JI139" s="94"/>
      <c r="JJ139" s="94"/>
      <c r="JK139" s="94"/>
      <c r="JL139" s="94"/>
      <c r="JM139" s="94"/>
      <c r="JN139" s="94"/>
      <c r="JO139" s="94"/>
      <c r="JP139" s="94"/>
      <c r="JQ139" s="94"/>
      <c r="JR139" s="94"/>
      <c r="JS139" s="94"/>
      <c r="JT139" s="94"/>
      <c r="JU139" s="94"/>
      <c r="JV139" s="94"/>
      <c r="JW139" s="94"/>
      <c r="JX139" s="94"/>
      <c r="JY139" s="94"/>
      <c r="JZ139" s="94"/>
      <c r="KA139" s="94"/>
      <c r="KB139" s="94"/>
      <c r="KC139" s="94"/>
      <c r="KD139" s="94"/>
      <c r="KE139" s="94"/>
      <c r="KF139" s="22"/>
      <c r="KG139" s="22"/>
    </row>
    <row r="140" spans="1:293" s="8" customFormat="1" ht="16.2" customHeight="1" x14ac:dyDescent="0.3">
      <c r="A140" s="9">
        <v>95</v>
      </c>
      <c r="B140" s="52">
        <v>121</v>
      </c>
      <c r="C140" s="10" t="s">
        <v>144</v>
      </c>
      <c r="D140" s="12">
        <v>27520</v>
      </c>
      <c r="E140" s="11" t="s">
        <v>35</v>
      </c>
      <c r="F140" s="13">
        <v>0</v>
      </c>
      <c r="G140" s="14">
        <v>0</v>
      </c>
      <c r="H140" s="14">
        <v>0</v>
      </c>
      <c r="I140" s="15">
        <v>0</v>
      </c>
      <c r="J140" s="58">
        <f t="shared" si="18"/>
        <v>0</v>
      </c>
      <c r="K140" s="56">
        <v>0</v>
      </c>
      <c r="L140" s="14">
        <v>0</v>
      </c>
      <c r="M140" s="14">
        <v>0</v>
      </c>
      <c r="N140" s="15">
        <v>0</v>
      </c>
      <c r="O140" s="100">
        <f t="shared" si="19"/>
        <v>0</v>
      </c>
      <c r="P140" s="100">
        <f t="shared" si="20"/>
        <v>0</v>
      </c>
      <c r="Q140" s="16">
        <v>0</v>
      </c>
      <c r="R140" s="17">
        <v>0</v>
      </c>
      <c r="S140" s="17">
        <v>0.5</v>
      </c>
      <c r="T140" s="36">
        <v>0</v>
      </c>
      <c r="U140" s="18">
        <v>0</v>
      </c>
      <c r="V140" s="80">
        <f t="shared" si="21"/>
        <v>0.5</v>
      </c>
      <c r="W140" s="81">
        <f t="shared" si="22"/>
        <v>0.5</v>
      </c>
      <c r="X140" s="19">
        <v>21</v>
      </c>
      <c r="Y140" s="20">
        <v>25</v>
      </c>
      <c r="Z140" s="21">
        <f t="shared" si="23"/>
        <v>46.5</v>
      </c>
      <c r="AA140" s="91"/>
      <c r="AB140" s="91"/>
      <c r="AC140" s="91"/>
      <c r="AD140" s="91"/>
      <c r="AE140" s="91"/>
      <c r="AF140" s="91"/>
      <c r="KF140" s="23"/>
      <c r="KG140" s="23"/>
    </row>
    <row r="141" spans="1:293" s="22" customFormat="1" ht="16.2" customHeight="1" x14ac:dyDescent="0.3">
      <c r="A141" s="9">
        <v>107</v>
      </c>
      <c r="B141" s="52">
        <v>116</v>
      </c>
      <c r="C141" s="10" t="s">
        <v>156</v>
      </c>
      <c r="D141" s="12">
        <v>25729</v>
      </c>
      <c r="E141" s="11" t="s">
        <v>1</v>
      </c>
      <c r="F141" s="13">
        <v>0</v>
      </c>
      <c r="G141" s="14">
        <v>0</v>
      </c>
      <c r="H141" s="14">
        <v>0</v>
      </c>
      <c r="I141" s="15">
        <v>0</v>
      </c>
      <c r="J141" s="58">
        <f t="shared" si="18"/>
        <v>0</v>
      </c>
      <c r="K141" s="56">
        <v>0</v>
      </c>
      <c r="L141" s="14">
        <v>0</v>
      </c>
      <c r="M141" s="14">
        <v>0</v>
      </c>
      <c r="N141" s="15">
        <v>0</v>
      </c>
      <c r="O141" s="100">
        <f t="shared" si="19"/>
        <v>0</v>
      </c>
      <c r="P141" s="100">
        <f t="shared" si="20"/>
        <v>0</v>
      </c>
      <c r="Q141" s="16">
        <v>0</v>
      </c>
      <c r="R141" s="17">
        <v>0</v>
      </c>
      <c r="S141" s="17">
        <v>0.5</v>
      </c>
      <c r="T141" s="36">
        <v>0</v>
      </c>
      <c r="U141" s="18">
        <v>0</v>
      </c>
      <c r="V141" s="80">
        <f t="shared" si="21"/>
        <v>0.5</v>
      </c>
      <c r="W141" s="81">
        <f t="shared" si="22"/>
        <v>0.5</v>
      </c>
      <c r="X141" s="19">
        <v>21</v>
      </c>
      <c r="Y141" s="20">
        <v>25</v>
      </c>
      <c r="Z141" s="21">
        <f t="shared" si="23"/>
        <v>46.5</v>
      </c>
      <c r="AA141" s="92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1"/>
      <c r="HT141" s="91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91"/>
      <c r="IY141" s="91"/>
      <c r="IZ141" s="91"/>
      <c r="JA141" s="91"/>
      <c r="JB141" s="91"/>
      <c r="JC141" s="91"/>
      <c r="JD141" s="91"/>
      <c r="JE141" s="91"/>
      <c r="JF141" s="91"/>
      <c r="JG141" s="91"/>
      <c r="JH141" s="91"/>
      <c r="JI141" s="91"/>
      <c r="JJ141" s="91"/>
      <c r="JK141" s="91"/>
      <c r="JL141" s="91"/>
      <c r="JM141" s="91"/>
      <c r="JN141" s="91"/>
      <c r="JO141" s="91"/>
      <c r="JP141" s="91"/>
      <c r="JQ141" s="91"/>
      <c r="JR141" s="91"/>
      <c r="JS141" s="91"/>
      <c r="JT141" s="91"/>
      <c r="JU141" s="91"/>
      <c r="JV141" s="91"/>
      <c r="JW141" s="91"/>
      <c r="JX141" s="91"/>
      <c r="JY141" s="91"/>
      <c r="JZ141" s="91"/>
      <c r="KA141" s="91"/>
      <c r="KB141" s="91"/>
      <c r="KC141" s="91"/>
      <c r="KD141" s="91"/>
      <c r="KE141" s="91"/>
      <c r="KF141" s="23"/>
      <c r="KG141" s="23"/>
    </row>
    <row r="142" spans="1:293" s="22" customFormat="1" ht="16.2" customHeight="1" x14ac:dyDescent="0.3">
      <c r="A142" s="9">
        <v>9</v>
      </c>
      <c r="B142" s="52">
        <v>87</v>
      </c>
      <c r="C142" s="24" t="s">
        <v>58</v>
      </c>
      <c r="D142" s="12">
        <v>29701</v>
      </c>
      <c r="E142" s="11" t="s">
        <v>1</v>
      </c>
      <c r="F142" s="13">
        <v>0</v>
      </c>
      <c r="G142" s="14">
        <v>0</v>
      </c>
      <c r="H142" s="14">
        <v>0</v>
      </c>
      <c r="I142" s="15">
        <v>0</v>
      </c>
      <c r="J142" s="58">
        <f t="shared" si="18"/>
        <v>0</v>
      </c>
      <c r="K142" s="56">
        <v>0</v>
      </c>
      <c r="L142" s="14">
        <v>0</v>
      </c>
      <c r="M142" s="14">
        <v>0</v>
      </c>
      <c r="N142" s="15">
        <v>0</v>
      </c>
      <c r="O142" s="100">
        <f t="shared" si="19"/>
        <v>0</v>
      </c>
      <c r="P142" s="100">
        <f t="shared" si="20"/>
        <v>0</v>
      </c>
      <c r="Q142" s="16">
        <v>0</v>
      </c>
      <c r="R142" s="17">
        <v>0</v>
      </c>
      <c r="S142" s="17">
        <v>0</v>
      </c>
      <c r="T142" s="36">
        <v>0</v>
      </c>
      <c r="U142" s="18">
        <v>0</v>
      </c>
      <c r="V142" s="80">
        <f t="shared" si="21"/>
        <v>0</v>
      </c>
      <c r="W142" s="81">
        <f t="shared" si="22"/>
        <v>0</v>
      </c>
      <c r="X142" s="25">
        <v>23.33333</v>
      </c>
      <c r="Y142" s="20">
        <v>23</v>
      </c>
      <c r="Z142" s="21">
        <f t="shared" si="23"/>
        <v>46.333330000000004</v>
      </c>
      <c r="AA142" s="91"/>
      <c r="AB142" s="94"/>
      <c r="AC142" s="94"/>
      <c r="AD142" s="94"/>
      <c r="AE142" s="94"/>
      <c r="AF142" s="94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1"/>
      <c r="HT142" s="91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91"/>
      <c r="IY142" s="91"/>
      <c r="IZ142" s="91"/>
      <c r="JA142" s="91"/>
      <c r="JB142" s="91"/>
      <c r="JC142" s="91"/>
      <c r="JD142" s="91"/>
      <c r="JE142" s="91"/>
      <c r="JF142" s="91"/>
      <c r="JG142" s="91"/>
      <c r="JH142" s="91"/>
      <c r="JI142" s="91"/>
      <c r="JJ142" s="91"/>
      <c r="JK142" s="91"/>
      <c r="JL142" s="91"/>
      <c r="JM142" s="91"/>
      <c r="JN142" s="91"/>
      <c r="JO142" s="91"/>
      <c r="JP142" s="91"/>
      <c r="JQ142" s="91"/>
      <c r="JR142" s="91"/>
      <c r="JS142" s="91"/>
      <c r="JT142" s="91"/>
      <c r="JU142" s="91"/>
      <c r="JV142" s="91"/>
      <c r="JW142" s="91"/>
      <c r="JX142" s="91"/>
      <c r="JY142" s="91"/>
      <c r="JZ142" s="91"/>
      <c r="KA142" s="91"/>
      <c r="KB142" s="91"/>
      <c r="KC142" s="91"/>
      <c r="KD142" s="91"/>
      <c r="KE142" s="91"/>
      <c r="KF142" s="23"/>
      <c r="KG142" s="23"/>
    </row>
    <row r="143" spans="1:293" s="22" customFormat="1" ht="16.2" customHeight="1" x14ac:dyDescent="0.3">
      <c r="A143" s="9">
        <v>43</v>
      </c>
      <c r="B143" s="52">
        <v>490</v>
      </c>
      <c r="C143" s="10" t="s">
        <v>92</v>
      </c>
      <c r="D143" s="12">
        <v>29392</v>
      </c>
      <c r="E143" s="11" t="s">
        <v>1</v>
      </c>
      <c r="F143" s="13">
        <v>0</v>
      </c>
      <c r="G143" s="14">
        <v>0</v>
      </c>
      <c r="H143" s="14">
        <v>0</v>
      </c>
      <c r="I143" s="15">
        <v>0</v>
      </c>
      <c r="J143" s="58">
        <f t="shared" ref="J143:J172" si="24">F143+G143+H143+I143</f>
        <v>0</v>
      </c>
      <c r="K143" s="56">
        <v>0</v>
      </c>
      <c r="L143" s="14">
        <v>0</v>
      </c>
      <c r="M143" s="14">
        <v>0</v>
      </c>
      <c r="N143" s="15">
        <v>0</v>
      </c>
      <c r="O143" s="100">
        <f t="shared" ref="O143:O172" si="25">K143+L143+M143+N143</f>
        <v>0</v>
      </c>
      <c r="P143" s="100">
        <f t="shared" ref="P143:P172" si="26">J143+O143</f>
        <v>0</v>
      </c>
      <c r="Q143" s="16">
        <v>0</v>
      </c>
      <c r="R143" s="17">
        <v>0</v>
      </c>
      <c r="S143" s="17">
        <v>0</v>
      </c>
      <c r="T143" s="36">
        <v>0</v>
      </c>
      <c r="U143" s="18">
        <v>0</v>
      </c>
      <c r="V143" s="80">
        <f t="shared" ref="V143:V172" si="27">Q143+R143+S143+T143+U143</f>
        <v>0</v>
      </c>
      <c r="W143" s="81">
        <f t="shared" ref="W143:W172" si="28">J143+O143+V143</f>
        <v>0</v>
      </c>
      <c r="X143" s="19">
        <v>21.33333</v>
      </c>
      <c r="Y143" s="20">
        <v>25</v>
      </c>
      <c r="Z143" s="21">
        <f t="shared" ref="Z143:Z172" si="29">W143+X143+Y143</f>
        <v>46.333330000000004</v>
      </c>
      <c r="AA143" s="91"/>
      <c r="AB143" s="92"/>
      <c r="AC143" s="92"/>
      <c r="AD143" s="93"/>
      <c r="AE143" s="93"/>
      <c r="AF143" s="93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1"/>
      <c r="HT143" s="91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91"/>
      <c r="IY143" s="91"/>
      <c r="IZ143" s="91"/>
      <c r="JA143" s="91"/>
      <c r="JB143" s="91"/>
      <c r="JC143" s="91"/>
      <c r="JD143" s="91"/>
      <c r="JE143" s="91"/>
      <c r="JF143" s="91"/>
      <c r="JG143" s="91"/>
      <c r="JH143" s="91"/>
      <c r="JI143" s="91"/>
      <c r="JJ143" s="91"/>
      <c r="JK143" s="91"/>
      <c r="JL143" s="91"/>
      <c r="JM143" s="91"/>
      <c r="JN143" s="91"/>
      <c r="JO143" s="91"/>
      <c r="JP143" s="91"/>
      <c r="JQ143" s="91"/>
      <c r="JR143" s="91"/>
      <c r="JS143" s="91"/>
      <c r="JT143" s="91"/>
      <c r="JU143" s="91"/>
      <c r="JV143" s="91"/>
      <c r="JW143" s="91"/>
      <c r="JX143" s="91"/>
      <c r="JY143" s="91"/>
      <c r="JZ143" s="91"/>
      <c r="KA143" s="91"/>
      <c r="KB143" s="91"/>
      <c r="KC143" s="91"/>
      <c r="KD143" s="91"/>
      <c r="KE143" s="91"/>
    </row>
    <row r="144" spans="1:293" s="22" customFormat="1" ht="16.2" customHeight="1" x14ac:dyDescent="0.3">
      <c r="A144" s="9">
        <v>104</v>
      </c>
      <c r="B144" s="52">
        <v>442</v>
      </c>
      <c r="C144" s="10" t="s">
        <v>153</v>
      </c>
      <c r="D144" s="12">
        <v>33605</v>
      </c>
      <c r="E144" s="11" t="s">
        <v>35</v>
      </c>
      <c r="F144" s="13">
        <v>0</v>
      </c>
      <c r="G144" s="14">
        <v>0</v>
      </c>
      <c r="H144" s="14">
        <v>0</v>
      </c>
      <c r="I144" s="15">
        <v>0</v>
      </c>
      <c r="J144" s="58">
        <f t="shared" si="24"/>
        <v>0</v>
      </c>
      <c r="K144" s="56">
        <v>0</v>
      </c>
      <c r="L144" s="14">
        <v>0</v>
      </c>
      <c r="M144" s="14">
        <v>0</v>
      </c>
      <c r="N144" s="15">
        <v>0</v>
      </c>
      <c r="O144" s="100">
        <f t="shared" si="25"/>
        <v>0</v>
      </c>
      <c r="P144" s="100">
        <f t="shared" si="26"/>
        <v>0</v>
      </c>
      <c r="Q144" s="16">
        <v>0</v>
      </c>
      <c r="R144" s="17">
        <v>0</v>
      </c>
      <c r="S144" s="17">
        <v>0</v>
      </c>
      <c r="T144" s="36">
        <v>0</v>
      </c>
      <c r="U144" s="18">
        <v>0</v>
      </c>
      <c r="V144" s="80">
        <f t="shared" si="27"/>
        <v>0</v>
      </c>
      <c r="W144" s="81">
        <f t="shared" si="28"/>
        <v>0</v>
      </c>
      <c r="X144" s="19">
        <v>21</v>
      </c>
      <c r="Y144" s="20">
        <v>25</v>
      </c>
      <c r="Z144" s="21">
        <f t="shared" si="29"/>
        <v>46</v>
      </c>
      <c r="AA144" s="92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  <c r="IU144" s="91"/>
      <c r="IV144" s="91"/>
      <c r="IW144" s="91"/>
      <c r="IX144" s="91"/>
      <c r="IY144" s="91"/>
      <c r="IZ144" s="91"/>
      <c r="JA144" s="91"/>
      <c r="JB144" s="91"/>
      <c r="JC144" s="91"/>
      <c r="JD144" s="91"/>
      <c r="JE144" s="91"/>
      <c r="JF144" s="91"/>
      <c r="JG144" s="91"/>
      <c r="JH144" s="91"/>
      <c r="JI144" s="91"/>
      <c r="JJ144" s="91"/>
      <c r="JK144" s="91"/>
      <c r="JL144" s="91"/>
      <c r="JM144" s="91"/>
      <c r="JN144" s="91"/>
      <c r="JO144" s="91"/>
      <c r="JP144" s="91"/>
      <c r="JQ144" s="91"/>
      <c r="JR144" s="91"/>
      <c r="JS144" s="91"/>
      <c r="JT144" s="91"/>
      <c r="JU144" s="91"/>
      <c r="JV144" s="91"/>
      <c r="JW144" s="91"/>
      <c r="JX144" s="91"/>
      <c r="JY144" s="91"/>
      <c r="JZ144" s="91"/>
      <c r="KA144" s="91"/>
      <c r="KB144" s="91"/>
      <c r="KC144" s="91"/>
      <c r="KD144" s="91"/>
      <c r="KE144" s="91"/>
    </row>
    <row r="145" spans="1:293" s="22" customFormat="1" ht="16.2" customHeight="1" x14ac:dyDescent="0.3">
      <c r="A145" s="9">
        <v>141</v>
      </c>
      <c r="B145" s="52">
        <v>289</v>
      </c>
      <c r="C145" s="10" t="s">
        <v>190</v>
      </c>
      <c r="D145" s="12">
        <v>33438</v>
      </c>
      <c r="E145" s="11" t="s">
        <v>33</v>
      </c>
      <c r="F145" s="13">
        <v>0</v>
      </c>
      <c r="G145" s="14">
        <v>0</v>
      </c>
      <c r="H145" s="14">
        <v>0</v>
      </c>
      <c r="I145" s="15">
        <v>0</v>
      </c>
      <c r="J145" s="58">
        <f t="shared" si="24"/>
        <v>0</v>
      </c>
      <c r="K145" s="56">
        <v>0</v>
      </c>
      <c r="L145" s="14">
        <v>0</v>
      </c>
      <c r="M145" s="14">
        <v>0</v>
      </c>
      <c r="N145" s="15">
        <v>0</v>
      </c>
      <c r="O145" s="100">
        <f t="shared" si="25"/>
        <v>0</v>
      </c>
      <c r="P145" s="100">
        <f t="shared" si="26"/>
        <v>0</v>
      </c>
      <c r="Q145" s="16">
        <v>0</v>
      </c>
      <c r="R145" s="17">
        <v>0</v>
      </c>
      <c r="S145" s="17">
        <v>1</v>
      </c>
      <c r="T145" s="36">
        <v>0</v>
      </c>
      <c r="U145" s="18">
        <v>0</v>
      </c>
      <c r="V145" s="80">
        <f t="shared" si="27"/>
        <v>1</v>
      </c>
      <c r="W145" s="81">
        <f t="shared" si="28"/>
        <v>1</v>
      </c>
      <c r="X145" s="19">
        <v>21</v>
      </c>
      <c r="Y145" s="20">
        <v>24</v>
      </c>
      <c r="Z145" s="21">
        <f t="shared" si="29"/>
        <v>46</v>
      </c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1"/>
      <c r="HT145" s="91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  <c r="IU145" s="91"/>
      <c r="IV145" s="91"/>
      <c r="IW145" s="91"/>
      <c r="IX145" s="91"/>
      <c r="IY145" s="91"/>
      <c r="IZ145" s="91"/>
      <c r="JA145" s="91"/>
      <c r="JB145" s="91"/>
      <c r="JC145" s="91"/>
      <c r="JD145" s="91"/>
      <c r="JE145" s="91"/>
      <c r="JF145" s="91"/>
      <c r="JG145" s="91"/>
      <c r="JH145" s="91"/>
      <c r="JI145" s="91"/>
      <c r="JJ145" s="91"/>
      <c r="JK145" s="91"/>
      <c r="JL145" s="91"/>
      <c r="JM145" s="91"/>
      <c r="JN145" s="91"/>
      <c r="JO145" s="91"/>
      <c r="JP145" s="91"/>
      <c r="JQ145" s="91"/>
      <c r="JR145" s="91"/>
      <c r="JS145" s="91"/>
      <c r="JT145" s="91"/>
      <c r="JU145" s="91"/>
      <c r="JV145" s="91"/>
      <c r="JW145" s="91"/>
      <c r="JX145" s="91"/>
      <c r="JY145" s="91"/>
      <c r="JZ145" s="91"/>
      <c r="KA145" s="91"/>
      <c r="KB145" s="91"/>
      <c r="KC145" s="91"/>
      <c r="KD145" s="91"/>
      <c r="KE145" s="91"/>
      <c r="KF145" s="8"/>
      <c r="KG145" s="8"/>
    </row>
    <row r="146" spans="1:293" s="22" customFormat="1" ht="16.2" customHeight="1" x14ac:dyDescent="0.3">
      <c r="A146" s="9">
        <v>157</v>
      </c>
      <c r="B146" s="52">
        <v>38</v>
      </c>
      <c r="C146" s="10" t="s">
        <v>207</v>
      </c>
      <c r="D146" s="12">
        <v>33387</v>
      </c>
      <c r="E146" s="11" t="s">
        <v>4</v>
      </c>
      <c r="F146" s="13">
        <v>0</v>
      </c>
      <c r="G146" s="14">
        <v>0</v>
      </c>
      <c r="H146" s="14">
        <v>0</v>
      </c>
      <c r="I146" s="15">
        <v>0</v>
      </c>
      <c r="J146" s="58">
        <f t="shared" si="24"/>
        <v>0</v>
      </c>
      <c r="K146" s="56">
        <v>0</v>
      </c>
      <c r="L146" s="14">
        <v>0</v>
      </c>
      <c r="M146" s="14">
        <v>0</v>
      </c>
      <c r="N146" s="15">
        <v>0</v>
      </c>
      <c r="O146" s="100">
        <f t="shared" si="25"/>
        <v>0</v>
      </c>
      <c r="P146" s="100">
        <f t="shared" si="26"/>
        <v>0</v>
      </c>
      <c r="Q146" s="16">
        <v>0</v>
      </c>
      <c r="R146" s="17">
        <v>0</v>
      </c>
      <c r="S146" s="17">
        <v>0</v>
      </c>
      <c r="T146" s="36">
        <v>0</v>
      </c>
      <c r="U146" s="18">
        <v>0</v>
      </c>
      <c r="V146" s="80">
        <f t="shared" si="27"/>
        <v>0</v>
      </c>
      <c r="W146" s="81">
        <f t="shared" si="28"/>
        <v>0</v>
      </c>
      <c r="X146" s="19">
        <v>21</v>
      </c>
      <c r="Y146" s="20">
        <v>25</v>
      </c>
      <c r="Z146" s="21">
        <f t="shared" si="29"/>
        <v>46</v>
      </c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1"/>
      <c r="HT146" s="91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  <c r="IU146" s="91"/>
      <c r="IV146" s="91"/>
      <c r="IW146" s="91"/>
      <c r="IX146" s="91"/>
      <c r="IY146" s="91"/>
      <c r="IZ146" s="91"/>
      <c r="JA146" s="91"/>
      <c r="JB146" s="91"/>
      <c r="JC146" s="91"/>
      <c r="JD146" s="91"/>
      <c r="JE146" s="91"/>
      <c r="JF146" s="91"/>
      <c r="JG146" s="91"/>
      <c r="JH146" s="91"/>
      <c r="JI146" s="91"/>
      <c r="JJ146" s="91"/>
      <c r="JK146" s="91"/>
      <c r="JL146" s="91"/>
      <c r="JM146" s="91"/>
      <c r="JN146" s="91"/>
      <c r="JO146" s="91"/>
      <c r="JP146" s="91"/>
      <c r="JQ146" s="91"/>
      <c r="JR146" s="91"/>
      <c r="JS146" s="91"/>
      <c r="JT146" s="91"/>
      <c r="JU146" s="91"/>
      <c r="JV146" s="91"/>
      <c r="JW146" s="91"/>
      <c r="JX146" s="91"/>
      <c r="JY146" s="91"/>
      <c r="JZ146" s="91"/>
      <c r="KA146" s="91"/>
      <c r="KB146" s="91"/>
      <c r="KC146" s="91"/>
      <c r="KD146" s="91"/>
      <c r="KE146" s="91"/>
      <c r="KF146" s="27"/>
      <c r="KG146" s="27"/>
    </row>
    <row r="147" spans="1:293" s="26" customFormat="1" ht="16.2" customHeight="1" x14ac:dyDescent="0.3">
      <c r="A147" s="9">
        <v>139</v>
      </c>
      <c r="B147" s="52">
        <v>505</v>
      </c>
      <c r="C147" s="24" t="s">
        <v>188</v>
      </c>
      <c r="D147" s="12">
        <v>33297</v>
      </c>
      <c r="E147" s="11" t="s">
        <v>1</v>
      </c>
      <c r="F147" s="13">
        <v>0</v>
      </c>
      <c r="G147" s="14">
        <v>0</v>
      </c>
      <c r="H147" s="14">
        <v>0</v>
      </c>
      <c r="I147" s="15">
        <v>0</v>
      </c>
      <c r="J147" s="58">
        <f t="shared" si="24"/>
        <v>0</v>
      </c>
      <c r="K147" s="56">
        <v>0</v>
      </c>
      <c r="L147" s="14">
        <v>0</v>
      </c>
      <c r="M147" s="14">
        <v>0</v>
      </c>
      <c r="N147" s="15">
        <v>0</v>
      </c>
      <c r="O147" s="100">
        <f t="shared" si="25"/>
        <v>0</v>
      </c>
      <c r="P147" s="100">
        <f t="shared" si="26"/>
        <v>0</v>
      </c>
      <c r="Q147" s="16">
        <v>0</v>
      </c>
      <c r="R147" s="17">
        <v>0</v>
      </c>
      <c r="S147" s="17">
        <v>0</v>
      </c>
      <c r="T147" s="36">
        <v>0</v>
      </c>
      <c r="U147" s="18">
        <v>0</v>
      </c>
      <c r="V147" s="80">
        <f t="shared" si="27"/>
        <v>0</v>
      </c>
      <c r="W147" s="81">
        <f t="shared" si="28"/>
        <v>0</v>
      </c>
      <c r="X147" s="25">
        <v>21</v>
      </c>
      <c r="Y147" s="20">
        <v>25</v>
      </c>
      <c r="Z147" s="21">
        <f t="shared" si="29"/>
        <v>46</v>
      </c>
      <c r="AA147" s="91"/>
      <c r="AB147" s="94"/>
      <c r="AC147" s="94"/>
      <c r="AD147" s="94"/>
      <c r="AE147" s="94"/>
      <c r="AF147" s="94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1"/>
      <c r="HT147" s="91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  <c r="IU147" s="91"/>
      <c r="IV147" s="91"/>
      <c r="IW147" s="91"/>
      <c r="IX147" s="91"/>
      <c r="IY147" s="91"/>
      <c r="IZ147" s="91"/>
      <c r="JA147" s="91"/>
      <c r="JB147" s="91"/>
      <c r="JC147" s="91"/>
      <c r="JD147" s="91"/>
      <c r="JE147" s="91"/>
      <c r="JF147" s="91"/>
      <c r="JG147" s="91"/>
      <c r="JH147" s="91"/>
      <c r="JI147" s="91"/>
      <c r="JJ147" s="91"/>
      <c r="JK147" s="91"/>
      <c r="JL147" s="91"/>
      <c r="JM147" s="91"/>
      <c r="JN147" s="91"/>
      <c r="JO147" s="91"/>
      <c r="JP147" s="91"/>
      <c r="JQ147" s="91"/>
      <c r="JR147" s="91"/>
      <c r="JS147" s="91"/>
      <c r="JT147" s="91"/>
      <c r="JU147" s="91"/>
      <c r="JV147" s="91"/>
      <c r="JW147" s="91"/>
      <c r="JX147" s="91"/>
      <c r="JY147" s="91"/>
      <c r="JZ147" s="91"/>
      <c r="KA147" s="91"/>
      <c r="KB147" s="91"/>
      <c r="KC147" s="91"/>
      <c r="KD147" s="91"/>
      <c r="KE147" s="91"/>
      <c r="KF147" s="22"/>
      <c r="KG147" s="22"/>
    </row>
    <row r="148" spans="1:293" s="22" customFormat="1" ht="16.2" customHeight="1" x14ac:dyDescent="0.3">
      <c r="A148" s="9">
        <v>14</v>
      </c>
      <c r="B148" s="52">
        <v>380</v>
      </c>
      <c r="C148" s="24" t="s">
        <v>63</v>
      </c>
      <c r="D148" s="12">
        <v>31625</v>
      </c>
      <c r="E148" s="11" t="s">
        <v>1</v>
      </c>
      <c r="F148" s="13">
        <v>0</v>
      </c>
      <c r="G148" s="14">
        <v>0</v>
      </c>
      <c r="H148" s="14">
        <v>0</v>
      </c>
      <c r="I148" s="15">
        <v>0</v>
      </c>
      <c r="J148" s="58">
        <f t="shared" si="24"/>
        <v>0</v>
      </c>
      <c r="K148" s="56">
        <v>0</v>
      </c>
      <c r="L148" s="14">
        <v>0</v>
      </c>
      <c r="M148" s="14">
        <v>0</v>
      </c>
      <c r="N148" s="15">
        <v>0</v>
      </c>
      <c r="O148" s="100">
        <f t="shared" si="25"/>
        <v>0</v>
      </c>
      <c r="P148" s="100">
        <f t="shared" si="26"/>
        <v>0</v>
      </c>
      <c r="Q148" s="16">
        <v>0</v>
      </c>
      <c r="R148" s="17">
        <v>0</v>
      </c>
      <c r="S148" s="17">
        <v>0</v>
      </c>
      <c r="T148" s="36">
        <v>0</v>
      </c>
      <c r="U148" s="18">
        <v>0</v>
      </c>
      <c r="V148" s="80">
        <f t="shared" si="27"/>
        <v>0</v>
      </c>
      <c r="W148" s="81">
        <f t="shared" si="28"/>
        <v>0</v>
      </c>
      <c r="X148" s="25">
        <v>23</v>
      </c>
      <c r="Y148" s="20">
        <v>23</v>
      </c>
      <c r="Z148" s="21">
        <f t="shared" si="29"/>
        <v>46</v>
      </c>
      <c r="AA148" s="91"/>
      <c r="AB148" s="94"/>
      <c r="AC148" s="94"/>
      <c r="AD148" s="94"/>
      <c r="AE148" s="94"/>
      <c r="AF148" s="94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1"/>
      <c r="HT148" s="91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  <c r="IU148" s="91"/>
      <c r="IV148" s="91"/>
      <c r="IW148" s="91"/>
      <c r="IX148" s="91"/>
      <c r="IY148" s="91"/>
      <c r="IZ148" s="91"/>
      <c r="JA148" s="91"/>
      <c r="JB148" s="91"/>
      <c r="JC148" s="91"/>
      <c r="JD148" s="91"/>
      <c r="JE148" s="91"/>
      <c r="JF148" s="91"/>
      <c r="JG148" s="91"/>
      <c r="JH148" s="91"/>
      <c r="JI148" s="91"/>
      <c r="JJ148" s="91"/>
      <c r="JK148" s="91"/>
      <c r="JL148" s="91"/>
      <c r="JM148" s="91"/>
      <c r="JN148" s="91"/>
      <c r="JO148" s="91"/>
      <c r="JP148" s="91"/>
      <c r="JQ148" s="91"/>
      <c r="JR148" s="91"/>
      <c r="JS148" s="91"/>
      <c r="JT148" s="91"/>
      <c r="JU148" s="91"/>
      <c r="JV148" s="91"/>
      <c r="JW148" s="91"/>
      <c r="JX148" s="91"/>
      <c r="JY148" s="91"/>
      <c r="JZ148" s="91"/>
      <c r="KA148" s="91"/>
      <c r="KB148" s="91"/>
      <c r="KC148" s="91"/>
      <c r="KD148" s="91"/>
      <c r="KE148" s="91"/>
    </row>
    <row r="149" spans="1:293" s="26" customFormat="1" ht="16.2" customHeight="1" x14ac:dyDescent="0.3">
      <c r="A149" s="9">
        <v>127</v>
      </c>
      <c r="B149" s="52">
        <v>107</v>
      </c>
      <c r="C149" s="10" t="s">
        <v>176</v>
      </c>
      <c r="D149" s="12">
        <v>30824</v>
      </c>
      <c r="E149" s="11" t="s">
        <v>6</v>
      </c>
      <c r="F149" s="13">
        <v>0</v>
      </c>
      <c r="G149" s="14">
        <v>0</v>
      </c>
      <c r="H149" s="14">
        <v>0</v>
      </c>
      <c r="I149" s="15">
        <v>0</v>
      </c>
      <c r="J149" s="58">
        <f t="shared" si="24"/>
        <v>0</v>
      </c>
      <c r="K149" s="56">
        <v>0</v>
      </c>
      <c r="L149" s="14">
        <v>0</v>
      </c>
      <c r="M149" s="14">
        <v>0</v>
      </c>
      <c r="N149" s="15">
        <v>0</v>
      </c>
      <c r="O149" s="100">
        <f t="shared" si="25"/>
        <v>0</v>
      </c>
      <c r="P149" s="100">
        <f t="shared" si="26"/>
        <v>0</v>
      </c>
      <c r="Q149" s="16">
        <v>0</v>
      </c>
      <c r="R149" s="17">
        <v>0</v>
      </c>
      <c r="S149" s="17">
        <v>0</v>
      </c>
      <c r="T149" s="36">
        <v>0</v>
      </c>
      <c r="U149" s="18">
        <v>0</v>
      </c>
      <c r="V149" s="80">
        <f t="shared" si="27"/>
        <v>0</v>
      </c>
      <c r="W149" s="81">
        <f t="shared" si="28"/>
        <v>0</v>
      </c>
      <c r="X149" s="19">
        <v>21</v>
      </c>
      <c r="Y149" s="20">
        <v>25</v>
      </c>
      <c r="Z149" s="21">
        <f t="shared" si="29"/>
        <v>46</v>
      </c>
      <c r="AA149" s="92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  <c r="CU149" s="91"/>
      <c r="CV149" s="91"/>
      <c r="CW149" s="91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1"/>
      <c r="HT149" s="91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  <c r="IU149" s="91"/>
      <c r="IV149" s="91"/>
      <c r="IW149" s="91"/>
      <c r="IX149" s="91"/>
      <c r="IY149" s="91"/>
      <c r="IZ149" s="91"/>
      <c r="JA149" s="91"/>
      <c r="JB149" s="91"/>
      <c r="JC149" s="91"/>
      <c r="JD149" s="91"/>
      <c r="JE149" s="91"/>
      <c r="JF149" s="91"/>
      <c r="JG149" s="91"/>
      <c r="JH149" s="91"/>
      <c r="JI149" s="91"/>
      <c r="JJ149" s="91"/>
      <c r="JK149" s="91"/>
      <c r="JL149" s="91"/>
      <c r="JM149" s="91"/>
      <c r="JN149" s="91"/>
      <c r="JO149" s="91"/>
      <c r="JP149" s="91"/>
      <c r="JQ149" s="91"/>
      <c r="JR149" s="91"/>
      <c r="JS149" s="91"/>
      <c r="JT149" s="91"/>
      <c r="JU149" s="91"/>
      <c r="JV149" s="91"/>
      <c r="JW149" s="91"/>
      <c r="JX149" s="91"/>
      <c r="JY149" s="91"/>
      <c r="JZ149" s="91"/>
      <c r="KA149" s="91"/>
      <c r="KB149" s="91"/>
      <c r="KC149" s="91"/>
      <c r="KD149" s="91"/>
      <c r="KE149" s="91"/>
      <c r="KF149" s="27"/>
      <c r="KG149" s="27"/>
    </row>
    <row r="150" spans="1:293" s="22" customFormat="1" ht="16.2" customHeight="1" x14ac:dyDescent="0.3">
      <c r="A150" s="9">
        <v>114</v>
      </c>
      <c r="B150" s="52">
        <v>154</v>
      </c>
      <c r="C150" s="10" t="s">
        <v>163</v>
      </c>
      <c r="D150" s="12">
        <v>29963</v>
      </c>
      <c r="E150" s="11" t="s">
        <v>1</v>
      </c>
      <c r="F150" s="13">
        <v>0</v>
      </c>
      <c r="G150" s="14">
        <v>0</v>
      </c>
      <c r="H150" s="14">
        <v>0</v>
      </c>
      <c r="I150" s="15">
        <v>0</v>
      </c>
      <c r="J150" s="58">
        <f t="shared" si="24"/>
        <v>0</v>
      </c>
      <c r="K150" s="56">
        <v>0</v>
      </c>
      <c r="L150" s="14">
        <v>0</v>
      </c>
      <c r="M150" s="14">
        <v>0</v>
      </c>
      <c r="N150" s="15">
        <v>0</v>
      </c>
      <c r="O150" s="100">
        <f t="shared" si="25"/>
        <v>0</v>
      </c>
      <c r="P150" s="100">
        <f t="shared" si="26"/>
        <v>0</v>
      </c>
      <c r="Q150" s="16">
        <v>0</v>
      </c>
      <c r="R150" s="17">
        <v>0</v>
      </c>
      <c r="S150" s="17">
        <v>0</v>
      </c>
      <c r="T150" s="36">
        <v>0</v>
      </c>
      <c r="U150" s="18">
        <v>0</v>
      </c>
      <c r="V150" s="80">
        <f t="shared" si="27"/>
        <v>0</v>
      </c>
      <c r="W150" s="81">
        <f t="shared" si="28"/>
        <v>0</v>
      </c>
      <c r="X150" s="19">
        <v>21</v>
      </c>
      <c r="Y150" s="20">
        <v>25</v>
      </c>
      <c r="Z150" s="21">
        <f t="shared" si="29"/>
        <v>46</v>
      </c>
      <c r="AA150" s="91"/>
      <c r="AB150" s="92"/>
      <c r="AC150" s="92"/>
      <c r="AD150" s="93"/>
      <c r="AE150" s="93"/>
      <c r="AF150" s="93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1"/>
      <c r="HT150" s="91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  <c r="IU150" s="91"/>
      <c r="IV150" s="91"/>
      <c r="IW150" s="91"/>
      <c r="IX150" s="91"/>
      <c r="IY150" s="91"/>
      <c r="IZ150" s="91"/>
      <c r="JA150" s="91"/>
      <c r="JB150" s="91"/>
      <c r="JC150" s="91"/>
      <c r="JD150" s="91"/>
      <c r="JE150" s="91"/>
      <c r="JF150" s="91"/>
      <c r="JG150" s="91"/>
      <c r="JH150" s="91"/>
      <c r="JI150" s="91"/>
      <c r="JJ150" s="91"/>
      <c r="JK150" s="91"/>
      <c r="JL150" s="91"/>
      <c r="JM150" s="91"/>
      <c r="JN150" s="91"/>
      <c r="JO150" s="91"/>
      <c r="JP150" s="91"/>
      <c r="JQ150" s="91"/>
      <c r="JR150" s="91"/>
      <c r="JS150" s="91"/>
      <c r="JT150" s="91"/>
      <c r="JU150" s="91"/>
      <c r="JV150" s="91"/>
      <c r="JW150" s="91"/>
      <c r="JX150" s="91"/>
      <c r="JY150" s="91"/>
      <c r="JZ150" s="91"/>
      <c r="KA150" s="91"/>
      <c r="KB150" s="91"/>
      <c r="KC150" s="91"/>
      <c r="KD150" s="91"/>
      <c r="KE150" s="91"/>
    </row>
    <row r="151" spans="1:293" s="22" customFormat="1" ht="16.2" customHeight="1" x14ac:dyDescent="0.3">
      <c r="A151" s="9">
        <v>115</v>
      </c>
      <c r="B151" s="52">
        <v>267</v>
      </c>
      <c r="C151" s="10" t="s">
        <v>164</v>
      </c>
      <c r="D151" s="12">
        <v>28710</v>
      </c>
      <c r="E151" s="11" t="s">
        <v>2</v>
      </c>
      <c r="F151" s="13">
        <v>0</v>
      </c>
      <c r="G151" s="14">
        <v>0</v>
      </c>
      <c r="H151" s="14">
        <v>0</v>
      </c>
      <c r="I151" s="15">
        <v>0</v>
      </c>
      <c r="J151" s="58">
        <f t="shared" si="24"/>
        <v>0</v>
      </c>
      <c r="K151" s="56">
        <v>0</v>
      </c>
      <c r="L151" s="14">
        <v>0</v>
      </c>
      <c r="M151" s="14">
        <v>0</v>
      </c>
      <c r="N151" s="15">
        <v>0</v>
      </c>
      <c r="O151" s="100">
        <f t="shared" si="25"/>
        <v>0</v>
      </c>
      <c r="P151" s="100">
        <f t="shared" si="26"/>
        <v>0</v>
      </c>
      <c r="Q151" s="16">
        <v>0</v>
      </c>
      <c r="R151" s="17">
        <v>0</v>
      </c>
      <c r="S151" s="17">
        <v>0</v>
      </c>
      <c r="T151" s="36">
        <v>0</v>
      </c>
      <c r="U151" s="18">
        <v>0</v>
      </c>
      <c r="V151" s="80">
        <f t="shared" si="27"/>
        <v>0</v>
      </c>
      <c r="W151" s="81">
        <f t="shared" si="28"/>
        <v>0</v>
      </c>
      <c r="X151" s="19">
        <v>21</v>
      </c>
      <c r="Y151" s="20">
        <v>25</v>
      </c>
      <c r="Z151" s="21">
        <f t="shared" si="29"/>
        <v>46</v>
      </c>
      <c r="AA151" s="91"/>
      <c r="AB151" s="91"/>
      <c r="AC151" s="91"/>
      <c r="AD151" s="91"/>
      <c r="AE151" s="91"/>
      <c r="AF151" s="91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94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94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94"/>
      <c r="IQ151" s="94"/>
      <c r="IR151" s="94"/>
      <c r="IS151" s="94"/>
      <c r="IT151" s="94"/>
      <c r="IU151" s="94"/>
      <c r="IV151" s="94"/>
      <c r="IW151" s="94"/>
      <c r="IX151" s="94"/>
      <c r="IY151" s="94"/>
      <c r="IZ151" s="94"/>
      <c r="JA151" s="94"/>
      <c r="JB151" s="94"/>
      <c r="JC151" s="94"/>
      <c r="JD151" s="94"/>
      <c r="JE151" s="94"/>
      <c r="JF151" s="94"/>
      <c r="JG151" s="94"/>
      <c r="JH151" s="94"/>
      <c r="JI151" s="94"/>
      <c r="JJ151" s="94"/>
      <c r="JK151" s="94"/>
      <c r="JL151" s="94"/>
      <c r="JM151" s="94"/>
      <c r="JN151" s="94"/>
      <c r="JO151" s="94"/>
      <c r="JP151" s="94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94"/>
      <c r="KD151" s="94"/>
      <c r="KE151" s="94"/>
    </row>
    <row r="152" spans="1:293" s="26" customFormat="1" ht="16.2" customHeight="1" x14ac:dyDescent="0.3">
      <c r="A152" s="9">
        <v>154</v>
      </c>
      <c r="B152" s="52">
        <v>31</v>
      </c>
      <c r="C152" s="24" t="s">
        <v>204</v>
      </c>
      <c r="D152" s="12">
        <v>27897</v>
      </c>
      <c r="E152" s="11" t="s">
        <v>37</v>
      </c>
      <c r="F152" s="13">
        <v>0</v>
      </c>
      <c r="G152" s="14">
        <v>0</v>
      </c>
      <c r="H152" s="14">
        <v>0</v>
      </c>
      <c r="I152" s="15">
        <v>0</v>
      </c>
      <c r="J152" s="58">
        <f t="shared" si="24"/>
        <v>0</v>
      </c>
      <c r="K152" s="56">
        <v>0</v>
      </c>
      <c r="L152" s="14">
        <v>0</v>
      </c>
      <c r="M152" s="14">
        <v>0</v>
      </c>
      <c r="N152" s="15">
        <v>0</v>
      </c>
      <c r="O152" s="100">
        <f t="shared" si="25"/>
        <v>0</v>
      </c>
      <c r="P152" s="100">
        <f t="shared" si="26"/>
        <v>0</v>
      </c>
      <c r="Q152" s="16">
        <v>0</v>
      </c>
      <c r="R152" s="17">
        <v>0</v>
      </c>
      <c r="S152" s="17">
        <v>0</v>
      </c>
      <c r="T152" s="36">
        <v>0</v>
      </c>
      <c r="U152" s="18">
        <v>0</v>
      </c>
      <c r="V152" s="80">
        <f t="shared" si="27"/>
        <v>0</v>
      </c>
      <c r="W152" s="81">
        <f t="shared" si="28"/>
        <v>0</v>
      </c>
      <c r="X152" s="25">
        <v>21</v>
      </c>
      <c r="Y152" s="20">
        <v>25</v>
      </c>
      <c r="Z152" s="21">
        <f t="shared" si="29"/>
        <v>46</v>
      </c>
      <c r="AA152" s="94"/>
      <c r="AB152" s="94"/>
      <c r="AC152" s="94"/>
      <c r="AD152" s="94"/>
      <c r="AE152" s="94"/>
      <c r="AF152" s="94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  <c r="IU152" s="91"/>
      <c r="IV152" s="91"/>
      <c r="IW152" s="91"/>
      <c r="IX152" s="91"/>
      <c r="IY152" s="91"/>
      <c r="IZ152" s="91"/>
      <c r="JA152" s="91"/>
      <c r="JB152" s="91"/>
      <c r="JC152" s="91"/>
      <c r="JD152" s="91"/>
      <c r="JE152" s="91"/>
      <c r="JF152" s="91"/>
      <c r="JG152" s="91"/>
      <c r="JH152" s="91"/>
      <c r="JI152" s="91"/>
      <c r="JJ152" s="91"/>
      <c r="JK152" s="91"/>
      <c r="JL152" s="91"/>
      <c r="JM152" s="91"/>
      <c r="JN152" s="91"/>
      <c r="JO152" s="91"/>
      <c r="JP152" s="91"/>
      <c r="JQ152" s="91"/>
      <c r="JR152" s="91"/>
      <c r="JS152" s="91"/>
      <c r="JT152" s="91"/>
      <c r="JU152" s="91"/>
      <c r="JV152" s="91"/>
      <c r="JW152" s="91"/>
      <c r="JX152" s="91"/>
      <c r="JY152" s="91"/>
      <c r="JZ152" s="91"/>
      <c r="KA152" s="91"/>
      <c r="KB152" s="91"/>
      <c r="KC152" s="91"/>
      <c r="KD152" s="91"/>
      <c r="KE152" s="91"/>
      <c r="KF152" s="27"/>
      <c r="KG152" s="27"/>
    </row>
    <row r="153" spans="1:293" s="22" customFormat="1" ht="16.2" customHeight="1" x14ac:dyDescent="0.3">
      <c r="A153" s="9">
        <v>129</v>
      </c>
      <c r="B153" s="52">
        <v>882</v>
      </c>
      <c r="C153" s="10" t="s">
        <v>178</v>
      </c>
      <c r="D153" s="12">
        <v>32017</v>
      </c>
      <c r="E153" s="11" t="s">
        <v>1</v>
      </c>
      <c r="F153" s="13">
        <v>0</v>
      </c>
      <c r="G153" s="14">
        <v>0</v>
      </c>
      <c r="H153" s="14">
        <v>0</v>
      </c>
      <c r="I153" s="15">
        <v>0</v>
      </c>
      <c r="J153" s="58">
        <f t="shared" si="24"/>
        <v>0</v>
      </c>
      <c r="K153" s="56">
        <v>0</v>
      </c>
      <c r="L153" s="14">
        <v>0</v>
      </c>
      <c r="M153" s="14">
        <v>0</v>
      </c>
      <c r="N153" s="15">
        <v>0</v>
      </c>
      <c r="O153" s="100">
        <f t="shared" si="25"/>
        <v>0</v>
      </c>
      <c r="P153" s="100">
        <f t="shared" si="26"/>
        <v>0</v>
      </c>
      <c r="Q153" s="16">
        <v>0</v>
      </c>
      <c r="R153" s="17">
        <v>0</v>
      </c>
      <c r="S153" s="17">
        <v>0.5</v>
      </c>
      <c r="T153" s="36">
        <v>0</v>
      </c>
      <c r="U153" s="18">
        <v>0</v>
      </c>
      <c r="V153" s="80">
        <f t="shared" si="27"/>
        <v>0.5</v>
      </c>
      <c r="W153" s="81">
        <f t="shared" si="28"/>
        <v>0.5</v>
      </c>
      <c r="X153" s="19">
        <v>21</v>
      </c>
      <c r="Y153" s="20">
        <v>24</v>
      </c>
      <c r="Z153" s="21">
        <f t="shared" si="29"/>
        <v>45.5</v>
      </c>
      <c r="AA153" s="91"/>
      <c r="AB153" s="91"/>
      <c r="AC153" s="91"/>
      <c r="AD153" s="91"/>
      <c r="AE153" s="91"/>
      <c r="AF153" s="91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  <c r="GF153" s="93"/>
      <c r="GG153" s="93"/>
      <c r="GH153" s="93"/>
      <c r="GI153" s="93"/>
      <c r="GJ153" s="93"/>
      <c r="GK153" s="93"/>
      <c r="GL153" s="93"/>
      <c r="GM153" s="93"/>
      <c r="GN153" s="93"/>
      <c r="GO153" s="93"/>
      <c r="GP153" s="93"/>
      <c r="GQ153" s="93"/>
      <c r="GR153" s="93"/>
      <c r="GS153" s="93"/>
      <c r="GT153" s="93"/>
      <c r="GU153" s="93"/>
      <c r="GV153" s="93"/>
      <c r="GW153" s="93"/>
      <c r="GX153" s="93"/>
      <c r="GY153" s="93"/>
      <c r="GZ153" s="93"/>
      <c r="HA153" s="93"/>
      <c r="HB153" s="93"/>
      <c r="HC153" s="93"/>
      <c r="HD153" s="93"/>
      <c r="HE153" s="93"/>
      <c r="HF153" s="93"/>
      <c r="HG153" s="93"/>
      <c r="HH153" s="93"/>
      <c r="HI153" s="93"/>
      <c r="HJ153" s="93"/>
      <c r="HK153" s="93"/>
      <c r="HL153" s="93"/>
      <c r="HM153" s="93"/>
      <c r="HN153" s="93"/>
      <c r="HO153" s="93"/>
      <c r="HP153" s="93"/>
      <c r="HQ153" s="93"/>
      <c r="HR153" s="93"/>
      <c r="HS153" s="93"/>
      <c r="HT153" s="93"/>
      <c r="HU153" s="93"/>
      <c r="HV153" s="93"/>
      <c r="HW153" s="93"/>
      <c r="HX153" s="93"/>
      <c r="HY153" s="93"/>
      <c r="HZ153" s="93"/>
      <c r="IA153" s="93"/>
      <c r="IB153" s="93"/>
      <c r="IC153" s="93"/>
      <c r="ID153" s="93"/>
      <c r="IE153" s="93"/>
      <c r="IF153" s="93"/>
      <c r="IG153" s="93"/>
      <c r="IH153" s="93"/>
      <c r="II153" s="93"/>
      <c r="IJ153" s="93"/>
      <c r="IK153" s="93"/>
      <c r="IL153" s="93"/>
      <c r="IM153" s="93"/>
      <c r="IN153" s="93"/>
      <c r="IO153" s="93"/>
      <c r="IP153" s="93"/>
      <c r="IQ153" s="93"/>
      <c r="IR153" s="93"/>
      <c r="IS153" s="93"/>
      <c r="IT153" s="93"/>
      <c r="IU153" s="93"/>
      <c r="IV153" s="93"/>
      <c r="IW153" s="93"/>
      <c r="IX153" s="93"/>
      <c r="IY153" s="93"/>
      <c r="IZ153" s="93"/>
      <c r="JA153" s="93"/>
      <c r="JB153" s="93"/>
      <c r="JC153" s="93"/>
      <c r="JD153" s="93"/>
      <c r="JE153" s="93"/>
      <c r="JF153" s="93"/>
      <c r="JG153" s="93"/>
      <c r="JH153" s="93"/>
      <c r="JI153" s="93"/>
      <c r="JJ153" s="93"/>
      <c r="JK153" s="93"/>
      <c r="JL153" s="93"/>
      <c r="JM153" s="93"/>
      <c r="JN153" s="93"/>
      <c r="JO153" s="93"/>
      <c r="JP153" s="93"/>
      <c r="JQ153" s="93"/>
      <c r="JR153" s="93"/>
      <c r="JS153" s="93"/>
      <c r="JT153" s="93"/>
      <c r="JU153" s="93"/>
      <c r="JV153" s="93"/>
      <c r="JW153" s="93"/>
      <c r="JX153" s="93"/>
      <c r="JY153" s="93"/>
      <c r="JZ153" s="93"/>
      <c r="KA153" s="93"/>
      <c r="KB153" s="93"/>
      <c r="KC153" s="93"/>
      <c r="KD153" s="93"/>
      <c r="KE153" s="93"/>
      <c r="KF153" s="26"/>
      <c r="KG153" s="26"/>
    </row>
    <row r="154" spans="1:293" s="22" customFormat="1" ht="16.2" customHeight="1" x14ac:dyDescent="0.3">
      <c r="A154" s="9">
        <v>133</v>
      </c>
      <c r="B154" s="52">
        <v>150</v>
      </c>
      <c r="C154" s="10" t="s">
        <v>182</v>
      </c>
      <c r="D154" s="12">
        <v>23981</v>
      </c>
      <c r="E154" s="11" t="s">
        <v>22</v>
      </c>
      <c r="F154" s="13">
        <v>0</v>
      </c>
      <c r="G154" s="14">
        <v>0</v>
      </c>
      <c r="H154" s="14">
        <v>0</v>
      </c>
      <c r="I154" s="15">
        <v>0</v>
      </c>
      <c r="J154" s="58">
        <f t="shared" si="24"/>
        <v>0</v>
      </c>
      <c r="K154" s="56">
        <v>0</v>
      </c>
      <c r="L154" s="14">
        <v>0</v>
      </c>
      <c r="M154" s="14">
        <v>0</v>
      </c>
      <c r="N154" s="15">
        <v>0</v>
      </c>
      <c r="O154" s="100">
        <f t="shared" si="25"/>
        <v>0</v>
      </c>
      <c r="P154" s="100">
        <f t="shared" si="26"/>
        <v>0</v>
      </c>
      <c r="Q154" s="16">
        <v>0</v>
      </c>
      <c r="R154" s="17">
        <v>0</v>
      </c>
      <c r="S154" s="17">
        <v>0.5</v>
      </c>
      <c r="T154" s="36">
        <v>0</v>
      </c>
      <c r="U154" s="18">
        <v>0</v>
      </c>
      <c r="V154" s="80">
        <f t="shared" si="27"/>
        <v>0.5</v>
      </c>
      <c r="W154" s="81">
        <f t="shared" si="28"/>
        <v>0.5</v>
      </c>
      <c r="X154" s="19">
        <v>21</v>
      </c>
      <c r="Y154" s="20">
        <v>24</v>
      </c>
      <c r="Z154" s="21">
        <f t="shared" si="29"/>
        <v>45.5</v>
      </c>
      <c r="AA154" s="91"/>
      <c r="AB154" s="92"/>
      <c r="AC154" s="92"/>
      <c r="AD154" s="93"/>
      <c r="AE154" s="93"/>
      <c r="AF154" s="93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1"/>
      <c r="HT154" s="91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  <c r="IU154" s="91"/>
      <c r="IV154" s="91"/>
      <c r="IW154" s="91"/>
      <c r="IX154" s="91"/>
      <c r="IY154" s="91"/>
      <c r="IZ154" s="91"/>
      <c r="JA154" s="91"/>
      <c r="JB154" s="91"/>
      <c r="JC154" s="91"/>
      <c r="JD154" s="91"/>
      <c r="JE154" s="91"/>
      <c r="JF154" s="91"/>
      <c r="JG154" s="91"/>
      <c r="JH154" s="91"/>
      <c r="JI154" s="91"/>
      <c r="JJ154" s="91"/>
      <c r="JK154" s="91"/>
      <c r="JL154" s="91"/>
      <c r="JM154" s="91"/>
      <c r="JN154" s="91"/>
      <c r="JO154" s="91"/>
      <c r="JP154" s="91"/>
      <c r="JQ154" s="91"/>
      <c r="JR154" s="91"/>
      <c r="JS154" s="91"/>
      <c r="JT154" s="91"/>
      <c r="JU154" s="91"/>
      <c r="JV154" s="91"/>
      <c r="JW154" s="91"/>
      <c r="JX154" s="91"/>
      <c r="JY154" s="91"/>
      <c r="JZ154" s="91"/>
      <c r="KA154" s="91"/>
      <c r="KB154" s="91"/>
      <c r="KC154" s="91"/>
      <c r="KD154" s="91"/>
      <c r="KE154" s="91"/>
    </row>
    <row r="155" spans="1:293" s="22" customFormat="1" ht="16.2" customHeight="1" x14ac:dyDescent="0.3">
      <c r="A155" s="9">
        <v>52</v>
      </c>
      <c r="B155" s="52">
        <v>20</v>
      </c>
      <c r="C155" s="10" t="s">
        <v>101</v>
      </c>
      <c r="D155" s="12">
        <v>27123</v>
      </c>
      <c r="E155" s="11" t="s">
        <v>6</v>
      </c>
      <c r="F155" s="13">
        <v>0</v>
      </c>
      <c r="G155" s="14">
        <v>0</v>
      </c>
      <c r="H155" s="14">
        <v>0</v>
      </c>
      <c r="I155" s="15">
        <v>0</v>
      </c>
      <c r="J155" s="58">
        <f t="shared" si="24"/>
        <v>0</v>
      </c>
      <c r="K155" s="56">
        <v>0</v>
      </c>
      <c r="L155" s="14">
        <v>0</v>
      </c>
      <c r="M155" s="14">
        <v>0</v>
      </c>
      <c r="N155" s="15">
        <v>0</v>
      </c>
      <c r="O155" s="100">
        <f t="shared" si="25"/>
        <v>0</v>
      </c>
      <c r="P155" s="100">
        <f t="shared" si="26"/>
        <v>0</v>
      </c>
      <c r="Q155" s="16">
        <v>0</v>
      </c>
      <c r="R155" s="17">
        <v>0</v>
      </c>
      <c r="S155" s="17">
        <v>0</v>
      </c>
      <c r="T155" s="36">
        <v>0</v>
      </c>
      <c r="U155" s="18">
        <v>0</v>
      </c>
      <c r="V155" s="80">
        <f t="shared" si="27"/>
        <v>0</v>
      </c>
      <c r="W155" s="81">
        <f t="shared" si="28"/>
        <v>0</v>
      </c>
      <c r="X155" s="19">
        <v>21.33333</v>
      </c>
      <c r="Y155" s="20">
        <v>24</v>
      </c>
      <c r="Z155" s="21">
        <f t="shared" si="29"/>
        <v>45.333330000000004</v>
      </c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1"/>
      <c r="HT155" s="91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  <c r="IU155" s="91"/>
      <c r="IV155" s="91"/>
      <c r="IW155" s="91"/>
      <c r="IX155" s="91"/>
      <c r="IY155" s="91"/>
      <c r="IZ155" s="91"/>
      <c r="JA155" s="91"/>
      <c r="JB155" s="91"/>
      <c r="JC155" s="91"/>
      <c r="JD155" s="91"/>
      <c r="JE155" s="91"/>
      <c r="JF155" s="91"/>
      <c r="JG155" s="91"/>
      <c r="JH155" s="91"/>
      <c r="JI155" s="91"/>
      <c r="JJ155" s="91"/>
      <c r="JK155" s="91"/>
      <c r="JL155" s="91"/>
      <c r="JM155" s="91"/>
      <c r="JN155" s="91"/>
      <c r="JO155" s="91"/>
      <c r="JP155" s="91"/>
      <c r="JQ155" s="91"/>
      <c r="JR155" s="91"/>
      <c r="JS155" s="91"/>
      <c r="JT155" s="91"/>
      <c r="JU155" s="91"/>
      <c r="JV155" s="91"/>
      <c r="JW155" s="91"/>
      <c r="JX155" s="91"/>
      <c r="JY155" s="91"/>
      <c r="JZ155" s="91"/>
      <c r="KA155" s="91"/>
      <c r="KB155" s="91"/>
      <c r="KC155" s="91"/>
      <c r="KD155" s="91"/>
      <c r="KE155" s="91"/>
      <c r="KF155" s="23"/>
      <c r="KG155" s="23"/>
    </row>
    <row r="156" spans="1:293" s="22" customFormat="1" ht="16.2" customHeight="1" x14ac:dyDescent="0.3">
      <c r="A156" s="9">
        <v>103</v>
      </c>
      <c r="B156" s="52">
        <v>775</v>
      </c>
      <c r="C156" s="10" t="s">
        <v>152</v>
      </c>
      <c r="D156" s="12">
        <v>33761</v>
      </c>
      <c r="E156" s="11" t="s">
        <v>1</v>
      </c>
      <c r="F156" s="13">
        <v>0</v>
      </c>
      <c r="G156" s="14">
        <v>0</v>
      </c>
      <c r="H156" s="14">
        <v>0</v>
      </c>
      <c r="I156" s="15">
        <v>0</v>
      </c>
      <c r="J156" s="58">
        <f t="shared" si="24"/>
        <v>0</v>
      </c>
      <c r="K156" s="56">
        <v>0</v>
      </c>
      <c r="L156" s="14">
        <v>0</v>
      </c>
      <c r="M156" s="14">
        <v>0</v>
      </c>
      <c r="N156" s="15">
        <v>0</v>
      </c>
      <c r="O156" s="100">
        <f t="shared" si="25"/>
        <v>0</v>
      </c>
      <c r="P156" s="100">
        <f t="shared" si="26"/>
        <v>0</v>
      </c>
      <c r="Q156" s="16">
        <v>0</v>
      </c>
      <c r="R156" s="17">
        <v>0</v>
      </c>
      <c r="S156" s="17">
        <v>0</v>
      </c>
      <c r="T156" s="36">
        <v>0</v>
      </c>
      <c r="U156" s="18">
        <v>0</v>
      </c>
      <c r="V156" s="80">
        <f t="shared" si="27"/>
        <v>0</v>
      </c>
      <c r="W156" s="81">
        <f t="shared" si="28"/>
        <v>0</v>
      </c>
      <c r="X156" s="19">
        <v>21</v>
      </c>
      <c r="Y156" s="20">
        <v>24</v>
      </c>
      <c r="Z156" s="21">
        <f t="shared" si="29"/>
        <v>45</v>
      </c>
      <c r="AA156" s="91"/>
      <c r="AB156" s="91"/>
      <c r="AC156" s="91"/>
      <c r="AD156" s="91"/>
      <c r="AE156" s="91"/>
      <c r="AF156" s="91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  <c r="GF156" s="93"/>
      <c r="GG156" s="93"/>
      <c r="GH156" s="93"/>
      <c r="GI156" s="93"/>
      <c r="GJ156" s="93"/>
      <c r="GK156" s="93"/>
      <c r="GL156" s="93"/>
      <c r="GM156" s="93"/>
      <c r="GN156" s="93"/>
      <c r="GO156" s="93"/>
      <c r="GP156" s="93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  <c r="HG156" s="93"/>
      <c r="HH156" s="93"/>
      <c r="HI156" s="93"/>
      <c r="HJ156" s="93"/>
      <c r="HK156" s="93"/>
      <c r="HL156" s="93"/>
      <c r="HM156" s="93"/>
      <c r="HN156" s="93"/>
      <c r="HO156" s="93"/>
      <c r="HP156" s="93"/>
      <c r="HQ156" s="93"/>
      <c r="HR156" s="93"/>
      <c r="HS156" s="93"/>
      <c r="HT156" s="93"/>
      <c r="HU156" s="93"/>
      <c r="HV156" s="93"/>
      <c r="HW156" s="93"/>
      <c r="HX156" s="93"/>
      <c r="HY156" s="93"/>
      <c r="HZ156" s="93"/>
      <c r="IA156" s="93"/>
      <c r="IB156" s="93"/>
      <c r="IC156" s="93"/>
      <c r="ID156" s="93"/>
      <c r="IE156" s="93"/>
      <c r="IF156" s="93"/>
      <c r="IG156" s="93"/>
      <c r="IH156" s="93"/>
      <c r="II156" s="93"/>
      <c r="IJ156" s="93"/>
      <c r="IK156" s="93"/>
      <c r="IL156" s="93"/>
      <c r="IM156" s="93"/>
      <c r="IN156" s="93"/>
      <c r="IO156" s="93"/>
      <c r="IP156" s="93"/>
      <c r="IQ156" s="93"/>
      <c r="IR156" s="93"/>
      <c r="IS156" s="93"/>
      <c r="IT156" s="93"/>
      <c r="IU156" s="93"/>
      <c r="IV156" s="93"/>
      <c r="IW156" s="93"/>
      <c r="IX156" s="93"/>
      <c r="IY156" s="93"/>
      <c r="IZ156" s="93"/>
      <c r="JA156" s="93"/>
      <c r="JB156" s="93"/>
      <c r="JC156" s="93"/>
      <c r="JD156" s="93"/>
      <c r="JE156" s="93"/>
      <c r="JF156" s="93"/>
      <c r="JG156" s="93"/>
      <c r="JH156" s="93"/>
      <c r="JI156" s="93"/>
      <c r="JJ156" s="93"/>
      <c r="JK156" s="93"/>
      <c r="JL156" s="93"/>
      <c r="JM156" s="93"/>
      <c r="JN156" s="93"/>
      <c r="JO156" s="93"/>
      <c r="JP156" s="93"/>
      <c r="JQ156" s="93"/>
      <c r="JR156" s="93"/>
      <c r="JS156" s="93"/>
      <c r="JT156" s="93"/>
      <c r="JU156" s="93"/>
      <c r="JV156" s="93"/>
      <c r="JW156" s="93"/>
      <c r="JX156" s="93"/>
      <c r="JY156" s="93"/>
      <c r="JZ156" s="93"/>
      <c r="KA156" s="93"/>
      <c r="KB156" s="93"/>
      <c r="KC156" s="93"/>
      <c r="KD156" s="93"/>
      <c r="KE156" s="93"/>
    </row>
    <row r="157" spans="1:293" s="22" customFormat="1" ht="16.2" customHeight="1" x14ac:dyDescent="0.3">
      <c r="A157" s="9">
        <v>79</v>
      </c>
      <c r="B157" s="52">
        <v>90</v>
      </c>
      <c r="C157" s="10" t="s">
        <v>128</v>
      </c>
      <c r="D157" s="12">
        <v>33379</v>
      </c>
      <c r="E157" s="11" t="s">
        <v>4</v>
      </c>
      <c r="F157" s="13">
        <v>0</v>
      </c>
      <c r="G157" s="14">
        <v>0</v>
      </c>
      <c r="H157" s="14">
        <v>0</v>
      </c>
      <c r="I157" s="15">
        <v>0</v>
      </c>
      <c r="J157" s="58">
        <f t="shared" si="24"/>
        <v>0</v>
      </c>
      <c r="K157" s="56">
        <v>0</v>
      </c>
      <c r="L157" s="14">
        <v>0</v>
      </c>
      <c r="M157" s="14">
        <v>0</v>
      </c>
      <c r="N157" s="15">
        <v>0</v>
      </c>
      <c r="O157" s="100">
        <f t="shared" si="25"/>
        <v>0</v>
      </c>
      <c r="P157" s="100">
        <f t="shared" si="26"/>
        <v>0</v>
      </c>
      <c r="Q157" s="16">
        <v>0</v>
      </c>
      <c r="R157" s="17">
        <v>0</v>
      </c>
      <c r="S157" s="17">
        <v>0</v>
      </c>
      <c r="T157" s="36">
        <v>0</v>
      </c>
      <c r="U157" s="18">
        <v>0</v>
      </c>
      <c r="V157" s="80">
        <f t="shared" si="27"/>
        <v>0</v>
      </c>
      <c r="W157" s="81">
        <f t="shared" si="28"/>
        <v>0</v>
      </c>
      <c r="X157" s="19">
        <v>21</v>
      </c>
      <c r="Y157" s="47">
        <v>24</v>
      </c>
      <c r="Z157" s="21">
        <f t="shared" si="29"/>
        <v>45</v>
      </c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1"/>
      <c r="HT157" s="91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  <c r="IU157" s="91"/>
      <c r="IV157" s="91"/>
      <c r="IW157" s="91"/>
      <c r="IX157" s="91"/>
      <c r="IY157" s="91"/>
      <c r="IZ157" s="91"/>
      <c r="JA157" s="91"/>
      <c r="JB157" s="91"/>
      <c r="JC157" s="91"/>
      <c r="JD157" s="91"/>
      <c r="JE157" s="91"/>
      <c r="JF157" s="91"/>
      <c r="JG157" s="91"/>
      <c r="JH157" s="91"/>
      <c r="JI157" s="91"/>
      <c r="JJ157" s="91"/>
      <c r="JK157" s="91"/>
      <c r="JL157" s="91"/>
      <c r="JM157" s="91"/>
      <c r="JN157" s="91"/>
      <c r="JO157" s="91"/>
      <c r="JP157" s="91"/>
      <c r="JQ157" s="91"/>
      <c r="JR157" s="91"/>
      <c r="JS157" s="91"/>
      <c r="JT157" s="91"/>
      <c r="JU157" s="91"/>
      <c r="JV157" s="91"/>
      <c r="JW157" s="91"/>
      <c r="JX157" s="91"/>
      <c r="JY157" s="91"/>
      <c r="JZ157" s="91"/>
      <c r="KA157" s="91"/>
      <c r="KB157" s="91"/>
      <c r="KC157" s="91"/>
      <c r="KD157" s="91"/>
      <c r="KE157" s="91"/>
      <c r="KF157" s="27"/>
      <c r="KG157" s="27"/>
    </row>
    <row r="158" spans="1:293" s="22" customFormat="1" ht="16.2" customHeight="1" x14ac:dyDescent="0.3">
      <c r="A158" s="9">
        <v>60</v>
      </c>
      <c r="B158" s="52">
        <v>32</v>
      </c>
      <c r="C158" s="10" t="s">
        <v>109</v>
      </c>
      <c r="D158" s="12">
        <v>31401</v>
      </c>
      <c r="E158" s="11" t="s">
        <v>44</v>
      </c>
      <c r="F158" s="13">
        <v>0</v>
      </c>
      <c r="G158" s="14">
        <v>0</v>
      </c>
      <c r="H158" s="14">
        <v>0</v>
      </c>
      <c r="I158" s="15">
        <v>0</v>
      </c>
      <c r="J158" s="58">
        <f t="shared" si="24"/>
        <v>0</v>
      </c>
      <c r="K158" s="56">
        <v>0</v>
      </c>
      <c r="L158" s="14">
        <v>0</v>
      </c>
      <c r="M158" s="14">
        <v>0</v>
      </c>
      <c r="N158" s="15">
        <v>0</v>
      </c>
      <c r="O158" s="100">
        <f t="shared" si="25"/>
        <v>0</v>
      </c>
      <c r="P158" s="100">
        <f t="shared" si="26"/>
        <v>0</v>
      </c>
      <c r="Q158" s="16">
        <v>0</v>
      </c>
      <c r="R158" s="17">
        <v>0</v>
      </c>
      <c r="S158" s="17">
        <v>1</v>
      </c>
      <c r="T158" s="36">
        <v>0</v>
      </c>
      <c r="U158" s="18">
        <v>0</v>
      </c>
      <c r="V158" s="80">
        <f t="shared" si="27"/>
        <v>1</v>
      </c>
      <c r="W158" s="81">
        <f t="shared" si="28"/>
        <v>1</v>
      </c>
      <c r="X158" s="19">
        <v>21</v>
      </c>
      <c r="Y158" s="20">
        <v>23</v>
      </c>
      <c r="Z158" s="21">
        <f t="shared" si="29"/>
        <v>45</v>
      </c>
      <c r="AA158" s="94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1"/>
      <c r="HT158" s="91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  <c r="IU158" s="91"/>
      <c r="IV158" s="91"/>
      <c r="IW158" s="91"/>
      <c r="IX158" s="91"/>
      <c r="IY158" s="91"/>
      <c r="IZ158" s="91"/>
      <c r="JA158" s="91"/>
      <c r="JB158" s="91"/>
      <c r="JC158" s="91"/>
      <c r="JD158" s="91"/>
      <c r="JE158" s="91"/>
      <c r="JF158" s="91"/>
      <c r="JG158" s="91"/>
      <c r="JH158" s="91"/>
      <c r="JI158" s="91"/>
      <c r="JJ158" s="91"/>
      <c r="JK158" s="91"/>
      <c r="JL158" s="91"/>
      <c r="JM158" s="91"/>
      <c r="JN158" s="91"/>
      <c r="JO158" s="91"/>
      <c r="JP158" s="91"/>
      <c r="JQ158" s="91"/>
      <c r="JR158" s="91"/>
      <c r="JS158" s="91"/>
      <c r="JT158" s="91"/>
      <c r="JU158" s="91"/>
      <c r="JV158" s="91"/>
      <c r="JW158" s="91"/>
      <c r="JX158" s="91"/>
      <c r="JY158" s="91"/>
      <c r="JZ158" s="91"/>
      <c r="KA158" s="91"/>
      <c r="KB158" s="91"/>
      <c r="KC158" s="91"/>
      <c r="KD158" s="91"/>
      <c r="KE158" s="91"/>
      <c r="KF158" s="27"/>
      <c r="KG158" s="27"/>
    </row>
    <row r="159" spans="1:293" s="26" customFormat="1" ht="16.2" customHeight="1" x14ac:dyDescent="0.3">
      <c r="A159" s="9">
        <v>144</v>
      </c>
      <c r="B159" s="52">
        <v>830</v>
      </c>
      <c r="C159" s="10" t="s">
        <v>193</v>
      </c>
      <c r="D159" s="12">
        <v>29716</v>
      </c>
      <c r="E159" s="11" t="s">
        <v>4</v>
      </c>
      <c r="F159" s="13">
        <v>0</v>
      </c>
      <c r="G159" s="14">
        <v>0</v>
      </c>
      <c r="H159" s="14">
        <v>0</v>
      </c>
      <c r="I159" s="15">
        <v>0</v>
      </c>
      <c r="J159" s="58">
        <f t="shared" si="24"/>
        <v>0</v>
      </c>
      <c r="K159" s="56">
        <v>0</v>
      </c>
      <c r="L159" s="14">
        <v>0</v>
      </c>
      <c r="M159" s="14">
        <v>0</v>
      </c>
      <c r="N159" s="15">
        <v>0</v>
      </c>
      <c r="O159" s="100">
        <f t="shared" si="25"/>
        <v>0</v>
      </c>
      <c r="P159" s="100">
        <f t="shared" si="26"/>
        <v>0</v>
      </c>
      <c r="Q159" s="16">
        <v>0</v>
      </c>
      <c r="R159" s="17">
        <v>0</v>
      </c>
      <c r="S159" s="17">
        <v>0</v>
      </c>
      <c r="T159" s="36">
        <v>0</v>
      </c>
      <c r="U159" s="18">
        <v>0</v>
      </c>
      <c r="V159" s="80">
        <f t="shared" si="27"/>
        <v>0</v>
      </c>
      <c r="W159" s="81">
        <f t="shared" si="28"/>
        <v>0</v>
      </c>
      <c r="X159" s="19">
        <v>21</v>
      </c>
      <c r="Y159" s="20">
        <v>24</v>
      </c>
      <c r="Z159" s="21">
        <f t="shared" si="29"/>
        <v>45</v>
      </c>
      <c r="AA159" s="91"/>
      <c r="AB159" s="91"/>
      <c r="AC159" s="91"/>
      <c r="AD159" s="91"/>
      <c r="AE159" s="91"/>
      <c r="AF159" s="91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</row>
    <row r="160" spans="1:293" s="22" customFormat="1" ht="16.2" customHeight="1" x14ac:dyDescent="0.3">
      <c r="A160" s="9">
        <v>28</v>
      </c>
      <c r="B160" s="52">
        <v>897</v>
      </c>
      <c r="C160" s="24" t="s">
        <v>77</v>
      </c>
      <c r="D160" s="12">
        <v>28167</v>
      </c>
      <c r="E160" s="11" t="s">
        <v>1</v>
      </c>
      <c r="F160" s="13">
        <v>0</v>
      </c>
      <c r="G160" s="14">
        <v>0</v>
      </c>
      <c r="H160" s="14">
        <v>0</v>
      </c>
      <c r="I160" s="15">
        <v>0</v>
      </c>
      <c r="J160" s="58">
        <f t="shared" si="24"/>
        <v>0</v>
      </c>
      <c r="K160" s="56">
        <v>0</v>
      </c>
      <c r="L160" s="14">
        <v>0</v>
      </c>
      <c r="M160" s="14">
        <v>0</v>
      </c>
      <c r="N160" s="15">
        <v>0</v>
      </c>
      <c r="O160" s="100">
        <f t="shared" si="25"/>
        <v>0</v>
      </c>
      <c r="P160" s="100">
        <f t="shared" si="26"/>
        <v>0</v>
      </c>
      <c r="Q160" s="16">
        <v>0</v>
      </c>
      <c r="R160" s="17">
        <v>0</v>
      </c>
      <c r="S160" s="17">
        <v>0</v>
      </c>
      <c r="T160" s="36">
        <v>0</v>
      </c>
      <c r="U160" s="18">
        <v>0</v>
      </c>
      <c r="V160" s="80">
        <f t="shared" si="27"/>
        <v>0</v>
      </c>
      <c r="W160" s="81">
        <f t="shared" si="28"/>
        <v>0</v>
      </c>
      <c r="X160" s="25">
        <v>22</v>
      </c>
      <c r="Y160" s="20">
        <v>23</v>
      </c>
      <c r="Z160" s="21">
        <f t="shared" si="29"/>
        <v>45</v>
      </c>
      <c r="AA160" s="94"/>
      <c r="AB160" s="94"/>
      <c r="AC160" s="94"/>
      <c r="AD160" s="94"/>
      <c r="AE160" s="94"/>
      <c r="AF160" s="94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/>
      <c r="HN160" s="87"/>
      <c r="HO160" s="87"/>
      <c r="HP160" s="87"/>
      <c r="HQ160" s="87"/>
      <c r="HR160" s="87"/>
      <c r="HS160" s="87"/>
      <c r="HT160" s="87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/>
      <c r="II160" s="87"/>
      <c r="IJ160" s="87"/>
      <c r="IK160" s="87"/>
      <c r="IL160" s="87"/>
      <c r="IM160" s="87"/>
      <c r="IN160" s="87"/>
      <c r="IO160" s="87"/>
      <c r="IP160" s="87"/>
      <c r="IQ160" s="87"/>
      <c r="IR160" s="87"/>
      <c r="IS160" s="87"/>
      <c r="IT160" s="87"/>
      <c r="IU160" s="87"/>
      <c r="IV160" s="87"/>
      <c r="IW160" s="87"/>
      <c r="IX160" s="87"/>
      <c r="IY160" s="87"/>
      <c r="IZ160" s="87"/>
      <c r="JA160" s="87"/>
      <c r="JB160" s="87"/>
      <c r="JC160" s="87"/>
      <c r="JD160" s="87"/>
      <c r="JE160" s="87"/>
      <c r="JF160" s="87"/>
      <c r="JG160" s="87"/>
      <c r="JH160" s="87"/>
      <c r="JI160" s="87"/>
      <c r="JJ160" s="87"/>
      <c r="JK160" s="87"/>
      <c r="JL160" s="87"/>
      <c r="JM160" s="87"/>
      <c r="JN160" s="87"/>
      <c r="JO160" s="87"/>
      <c r="JP160" s="87"/>
      <c r="JQ160" s="87"/>
      <c r="JR160" s="87"/>
      <c r="JS160" s="87"/>
      <c r="JT160" s="87"/>
      <c r="JU160" s="87"/>
      <c r="JV160" s="87"/>
      <c r="JW160" s="87"/>
      <c r="JX160" s="87"/>
      <c r="JY160" s="87"/>
      <c r="JZ160" s="87"/>
      <c r="KA160" s="87"/>
      <c r="KB160" s="87"/>
      <c r="KC160" s="87"/>
      <c r="KD160" s="87"/>
      <c r="KE160" s="87"/>
    </row>
    <row r="161" spans="1:293" s="22" customFormat="1" ht="16.2" customHeight="1" x14ac:dyDescent="0.3">
      <c r="A161" s="9">
        <v>102</v>
      </c>
      <c r="B161" s="52">
        <v>175</v>
      </c>
      <c r="C161" s="10" t="s">
        <v>151</v>
      </c>
      <c r="D161" s="12">
        <v>24937</v>
      </c>
      <c r="E161" s="11" t="s">
        <v>1</v>
      </c>
      <c r="F161" s="13">
        <v>0</v>
      </c>
      <c r="G161" s="14">
        <v>0</v>
      </c>
      <c r="H161" s="14">
        <v>0</v>
      </c>
      <c r="I161" s="15">
        <v>0</v>
      </c>
      <c r="J161" s="58">
        <f t="shared" si="24"/>
        <v>0</v>
      </c>
      <c r="K161" s="56">
        <v>0</v>
      </c>
      <c r="L161" s="14">
        <v>0</v>
      </c>
      <c r="M161" s="14">
        <v>0</v>
      </c>
      <c r="N161" s="15">
        <v>0</v>
      </c>
      <c r="O161" s="100">
        <f t="shared" si="25"/>
        <v>0</v>
      </c>
      <c r="P161" s="100">
        <f t="shared" si="26"/>
        <v>0</v>
      </c>
      <c r="Q161" s="16">
        <v>0</v>
      </c>
      <c r="R161" s="17">
        <v>0</v>
      </c>
      <c r="S161" s="17">
        <v>0</v>
      </c>
      <c r="T161" s="36">
        <v>0</v>
      </c>
      <c r="U161" s="18">
        <v>0</v>
      </c>
      <c r="V161" s="80">
        <f t="shared" si="27"/>
        <v>0</v>
      </c>
      <c r="W161" s="81">
        <f t="shared" si="28"/>
        <v>0</v>
      </c>
      <c r="X161" s="19">
        <v>21</v>
      </c>
      <c r="Y161" s="20">
        <v>24</v>
      </c>
      <c r="Z161" s="21">
        <f t="shared" si="29"/>
        <v>45</v>
      </c>
      <c r="AA161" s="92"/>
      <c r="AB161" s="92"/>
      <c r="AC161" s="92"/>
      <c r="AD161" s="93"/>
      <c r="AE161" s="93"/>
      <c r="AF161" s="93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  <c r="IU161" s="91"/>
      <c r="IV161" s="91"/>
      <c r="IW161" s="91"/>
      <c r="IX161" s="91"/>
      <c r="IY161" s="91"/>
      <c r="IZ161" s="91"/>
      <c r="JA161" s="91"/>
      <c r="JB161" s="91"/>
      <c r="JC161" s="91"/>
      <c r="JD161" s="91"/>
      <c r="JE161" s="91"/>
      <c r="JF161" s="91"/>
      <c r="JG161" s="91"/>
      <c r="JH161" s="91"/>
      <c r="JI161" s="91"/>
      <c r="JJ161" s="91"/>
      <c r="JK161" s="91"/>
      <c r="JL161" s="91"/>
      <c r="JM161" s="91"/>
      <c r="JN161" s="91"/>
      <c r="JO161" s="91"/>
      <c r="JP161" s="91"/>
      <c r="JQ161" s="91"/>
      <c r="JR161" s="91"/>
      <c r="JS161" s="91"/>
      <c r="JT161" s="91"/>
      <c r="JU161" s="91"/>
      <c r="JV161" s="91"/>
      <c r="JW161" s="91"/>
      <c r="JX161" s="91"/>
      <c r="JY161" s="91"/>
      <c r="JZ161" s="91"/>
      <c r="KA161" s="91"/>
      <c r="KB161" s="91"/>
      <c r="KC161" s="91"/>
      <c r="KD161" s="91"/>
      <c r="KE161" s="91"/>
    </row>
    <row r="162" spans="1:293" s="22" customFormat="1" ht="16.2" customHeight="1" x14ac:dyDescent="0.3">
      <c r="A162" s="9">
        <v>81</v>
      </c>
      <c r="B162" s="52">
        <v>231</v>
      </c>
      <c r="C162" s="24" t="s">
        <v>130</v>
      </c>
      <c r="D162" s="12">
        <v>33690</v>
      </c>
      <c r="E162" s="11" t="s">
        <v>44</v>
      </c>
      <c r="F162" s="13">
        <v>0</v>
      </c>
      <c r="G162" s="14">
        <v>0</v>
      </c>
      <c r="H162" s="14">
        <v>0</v>
      </c>
      <c r="I162" s="15">
        <v>0</v>
      </c>
      <c r="J162" s="58">
        <f t="shared" si="24"/>
        <v>0</v>
      </c>
      <c r="K162" s="56">
        <v>0</v>
      </c>
      <c r="L162" s="14">
        <v>0</v>
      </c>
      <c r="M162" s="14">
        <v>0</v>
      </c>
      <c r="N162" s="15">
        <v>0</v>
      </c>
      <c r="O162" s="100">
        <f t="shared" si="25"/>
        <v>0</v>
      </c>
      <c r="P162" s="100">
        <f t="shared" si="26"/>
        <v>0</v>
      </c>
      <c r="Q162" s="16">
        <v>0</v>
      </c>
      <c r="R162" s="17">
        <v>0</v>
      </c>
      <c r="S162" s="17">
        <v>0.5</v>
      </c>
      <c r="T162" s="36">
        <v>0</v>
      </c>
      <c r="U162" s="18">
        <v>0</v>
      </c>
      <c r="V162" s="80">
        <f t="shared" si="27"/>
        <v>0.5</v>
      </c>
      <c r="W162" s="81">
        <f t="shared" si="28"/>
        <v>0.5</v>
      </c>
      <c r="X162" s="25">
        <v>21</v>
      </c>
      <c r="Y162" s="20">
        <v>23</v>
      </c>
      <c r="Z162" s="21">
        <f t="shared" si="29"/>
        <v>44.5</v>
      </c>
      <c r="AA162" s="91"/>
      <c r="AB162" s="95"/>
      <c r="AC162" s="95"/>
      <c r="AD162" s="87"/>
      <c r="AE162" s="87"/>
      <c r="AF162" s="87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1"/>
      <c r="HT162" s="91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  <c r="IU162" s="91"/>
      <c r="IV162" s="91"/>
      <c r="IW162" s="91"/>
      <c r="IX162" s="91"/>
      <c r="IY162" s="91"/>
      <c r="IZ162" s="91"/>
      <c r="JA162" s="91"/>
      <c r="JB162" s="91"/>
      <c r="JC162" s="91"/>
      <c r="JD162" s="91"/>
      <c r="JE162" s="91"/>
      <c r="JF162" s="91"/>
      <c r="JG162" s="91"/>
      <c r="JH162" s="91"/>
      <c r="JI162" s="91"/>
      <c r="JJ162" s="91"/>
      <c r="JK162" s="91"/>
      <c r="JL162" s="91"/>
      <c r="JM162" s="91"/>
      <c r="JN162" s="91"/>
      <c r="JO162" s="91"/>
      <c r="JP162" s="91"/>
      <c r="JQ162" s="91"/>
      <c r="JR162" s="91"/>
      <c r="JS162" s="91"/>
      <c r="JT162" s="91"/>
      <c r="JU162" s="91"/>
      <c r="JV162" s="91"/>
      <c r="JW162" s="91"/>
      <c r="JX162" s="91"/>
      <c r="JY162" s="91"/>
      <c r="JZ162" s="91"/>
      <c r="KA162" s="91"/>
      <c r="KB162" s="91"/>
      <c r="KC162" s="91"/>
      <c r="KD162" s="91"/>
      <c r="KE162" s="91"/>
    </row>
    <row r="163" spans="1:293" s="22" customFormat="1" ht="16.2" customHeight="1" x14ac:dyDescent="0.3">
      <c r="A163" s="9">
        <v>29</v>
      </c>
      <c r="B163" s="52">
        <v>322</v>
      </c>
      <c r="C163" s="10" t="s">
        <v>78</v>
      </c>
      <c r="D163" s="12">
        <v>32381</v>
      </c>
      <c r="E163" s="11" t="s">
        <v>6</v>
      </c>
      <c r="F163" s="13">
        <v>0</v>
      </c>
      <c r="G163" s="14">
        <v>0</v>
      </c>
      <c r="H163" s="14">
        <v>0</v>
      </c>
      <c r="I163" s="15">
        <v>0</v>
      </c>
      <c r="J163" s="58">
        <f t="shared" si="24"/>
        <v>0</v>
      </c>
      <c r="K163" s="56">
        <v>0</v>
      </c>
      <c r="L163" s="14">
        <v>0</v>
      </c>
      <c r="M163" s="14">
        <v>0</v>
      </c>
      <c r="N163" s="15">
        <v>0</v>
      </c>
      <c r="O163" s="100">
        <f t="shared" si="25"/>
        <v>0</v>
      </c>
      <c r="P163" s="100">
        <f t="shared" si="26"/>
        <v>0</v>
      </c>
      <c r="Q163" s="16">
        <v>0</v>
      </c>
      <c r="R163" s="17">
        <v>0</v>
      </c>
      <c r="S163" s="17">
        <v>0.5</v>
      </c>
      <c r="T163" s="36">
        <v>0</v>
      </c>
      <c r="U163" s="18">
        <v>0</v>
      </c>
      <c r="V163" s="80">
        <f t="shared" si="27"/>
        <v>0.5</v>
      </c>
      <c r="W163" s="81">
        <f t="shared" si="28"/>
        <v>0.5</v>
      </c>
      <c r="X163" s="19">
        <v>22</v>
      </c>
      <c r="Y163" s="20">
        <v>22</v>
      </c>
      <c r="Z163" s="21">
        <f t="shared" si="29"/>
        <v>44.5</v>
      </c>
      <c r="AA163" s="92"/>
      <c r="AB163" s="91"/>
      <c r="AC163" s="91"/>
      <c r="AD163" s="91"/>
      <c r="AE163" s="91"/>
      <c r="AF163" s="91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4"/>
      <c r="FE163" s="94"/>
      <c r="FF163" s="94"/>
      <c r="FG163" s="94"/>
      <c r="FH163" s="94"/>
      <c r="FI163" s="94"/>
      <c r="FJ163" s="94"/>
      <c r="FK163" s="94"/>
      <c r="FL163" s="94"/>
      <c r="FM163" s="94"/>
      <c r="FN163" s="94"/>
      <c r="FO163" s="94"/>
      <c r="FP163" s="94"/>
      <c r="FQ163" s="94"/>
      <c r="FR163" s="94"/>
      <c r="FS163" s="94"/>
      <c r="FT163" s="94"/>
      <c r="FU163" s="94"/>
      <c r="FV163" s="94"/>
      <c r="FW163" s="94"/>
      <c r="FX163" s="94"/>
      <c r="FY163" s="94"/>
      <c r="FZ163" s="94"/>
      <c r="GA163" s="94"/>
      <c r="GB163" s="94"/>
      <c r="GC163" s="94"/>
      <c r="GD163" s="94"/>
      <c r="GE163" s="94"/>
      <c r="GF163" s="94"/>
      <c r="GG163" s="94"/>
      <c r="GH163" s="94"/>
      <c r="GI163" s="94"/>
      <c r="GJ163" s="94"/>
      <c r="GK163" s="94"/>
      <c r="GL163" s="94"/>
      <c r="GM163" s="94"/>
      <c r="GN163" s="94"/>
      <c r="GO163" s="94"/>
      <c r="GP163" s="94"/>
      <c r="GQ163" s="94"/>
      <c r="GR163" s="94"/>
      <c r="GS163" s="94"/>
      <c r="GT163" s="94"/>
      <c r="GU163" s="94"/>
      <c r="GV163" s="94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94"/>
      <c r="HM163" s="94"/>
      <c r="HN163" s="94"/>
      <c r="HO163" s="94"/>
      <c r="HP163" s="94"/>
      <c r="HQ163" s="94"/>
      <c r="HR163" s="94"/>
      <c r="HS163" s="94"/>
      <c r="HT163" s="94"/>
      <c r="HU163" s="94"/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94"/>
      <c r="IR163" s="94"/>
      <c r="IS163" s="94"/>
      <c r="IT163" s="94"/>
      <c r="IU163" s="94"/>
      <c r="IV163" s="94"/>
      <c r="IW163" s="94"/>
      <c r="IX163" s="94"/>
      <c r="IY163" s="94"/>
      <c r="IZ163" s="94"/>
      <c r="JA163" s="94"/>
      <c r="JB163" s="94"/>
      <c r="JC163" s="94"/>
      <c r="JD163" s="94"/>
      <c r="JE163" s="94"/>
      <c r="JF163" s="94"/>
      <c r="JG163" s="94"/>
      <c r="JH163" s="94"/>
      <c r="JI163" s="94"/>
      <c r="JJ163" s="94"/>
      <c r="JK163" s="94"/>
      <c r="JL163" s="94"/>
      <c r="JM163" s="94"/>
      <c r="JN163" s="94"/>
      <c r="JO163" s="94"/>
      <c r="JP163" s="94"/>
      <c r="JQ163" s="94"/>
      <c r="JR163" s="94"/>
      <c r="JS163" s="94"/>
      <c r="JT163" s="94"/>
      <c r="JU163" s="94"/>
      <c r="JV163" s="94"/>
      <c r="JW163" s="94"/>
      <c r="JX163" s="94"/>
      <c r="JY163" s="94"/>
      <c r="JZ163" s="94"/>
      <c r="KA163" s="94"/>
      <c r="KB163" s="94"/>
      <c r="KC163" s="94"/>
      <c r="KD163" s="94"/>
      <c r="KE163" s="94"/>
      <c r="KF163" s="8"/>
      <c r="KG163" s="8"/>
    </row>
    <row r="164" spans="1:293" s="22" customFormat="1" ht="16.2" customHeight="1" x14ac:dyDescent="0.3">
      <c r="A164" s="9">
        <v>134</v>
      </c>
      <c r="B164" s="52">
        <v>100</v>
      </c>
      <c r="C164" s="10" t="s">
        <v>183</v>
      </c>
      <c r="D164" s="12">
        <v>27016</v>
      </c>
      <c r="E164" s="11" t="s">
        <v>32</v>
      </c>
      <c r="F164" s="13">
        <v>0</v>
      </c>
      <c r="G164" s="14">
        <v>0</v>
      </c>
      <c r="H164" s="14">
        <v>0</v>
      </c>
      <c r="I164" s="15">
        <v>0</v>
      </c>
      <c r="J164" s="58">
        <f t="shared" si="24"/>
        <v>0</v>
      </c>
      <c r="K164" s="56">
        <v>0</v>
      </c>
      <c r="L164" s="14">
        <v>0</v>
      </c>
      <c r="M164" s="14">
        <v>0</v>
      </c>
      <c r="N164" s="15">
        <v>0</v>
      </c>
      <c r="O164" s="100">
        <f t="shared" si="25"/>
        <v>0</v>
      </c>
      <c r="P164" s="100">
        <f t="shared" si="26"/>
        <v>0</v>
      </c>
      <c r="Q164" s="16">
        <v>0</v>
      </c>
      <c r="R164" s="17">
        <v>0</v>
      </c>
      <c r="S164" s="17">
        <v>0.5</v>
      </c>
      <c r="T164" s="36">
        <v>0</v>
      </c>
      <c r="U164" s="18">
        <v>0</v>
      </c>
      <c r="V164" s="80">
        <f t="shared" si="27"/>
        <v>0.5</v>
      </c>
      <c r="W164" s="81">
        <f t="shared" si="28"/>
        <v>0.5</v>
      </c>
      <c r="X164" s="19">
        <v>21</v>
      </c>
      <c r="Y164" s="20">
        <v>23</v>
      </c>
      <c r="Z164" s="21">
        <f t="shared" si="29"/>
        <v>44.5</v>
      </c>
      <c r="AA164" s="91"/>
      <c r="AB164" s="91"/>
      <c r="AC164" s="91"/>
      <c r="AD164" s="91"/>
      <c r="AE164" s="91"/>
      <c r="AF164" s="91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94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94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94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94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94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94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94"/>
      <c r="IQ164" s="94"/>
      <c r="IR164" s="94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94"/>
      <c r="JD164" s="94"/>
      <c r="JE164" s="94"/>
      <c r="JF164" s="94"/>
      <c r="JG164" s="94"/>
      <c r="JH164" s="94"/>
      <c r="JI164" s="94"/>
      <c r="JJ164" s="94"/>
      <c r="JK164" s="94"/>
      <c r="JL164" s="94"/>
      <c r="JM164" s="94"/>
      <c r="JN164" s="94"/>
      <c r="JO164" s="94"/>
      <c r="JP164" s="94"/>
      <c r="JQ164" s="94"/>
      <c r="JR164" s="94"/>
      <c r="JS164" s="94"/>
      <c r="JT164" s="94"/>
      <c r="JU164" s="94"/>
      <c r="JV164" s="94"/>
      <c r="JW164" s="94"/>
      <c r="JX164" s="94"/>
      <c r="JY164" s="94"/>
      <c r="JZ164" s="94"/>
      <c r="KA164" s="94"/>
      <c r="KB164" s="94"/>
      <c r="KC164" s="94"/>
      <c r="KD164" s="94"/>
      <c r="KE164" s="94"/>
      <c r="KF164" s="27"/>
      <c r="KG164" s="27"/>
    </row>
    <row r="165" spans="1:293" s="22" customFormat="1" ht="16.2" customHeight="1" x14ac:dyDescent="0.3">
      <c r="A165" s="9">
        <v>119</v>
      </c>
      <c r="B165" s="52">
        <v>327</v>
      </c>
      <c r="C165" s="10" t="s">
        <v>168</v>
      </c>
      <c r="D165" s="12">
        <v>22685</v>
      </c>
      <c r="E165" s="11" t="s">
        <v>1</v>
      </c>
      <c r="F165" s="13">
        <v>0</v>
      </c>
      <c r="G165" s="14">
        <v>0</v>
      </c>
      <c r="H165" s="14">
        <v>0</v>
      </c>
      <c r="I165" s="15">
        <v>0</v>
      </c>
      <c r="J165" s="58">
        <f t="shared" si="24"/>
        <v>0</v>
      </c>
      <c r="K165" s="56">
        <v>0</v>
      </c>
      <c r="L165" s="14">
        <v>0</v>
      </c>
      <c r="M165" s="14">
        <v>0</v>
      </c>
      <c r="N165" s="15">
        <v>0</v>
      </c>
      <c r="O165" s="100">
        <f t="shared" si="25"/>
        <v>0</v>
      </c>
      <c r="P165" s="100">
        <f t="shared" si="26"/>
        <v>0</v>
      </c>
      <c r="Q165" s="16">
        <v>0</v>
      </c>
      <c r="R165" s="17">
        <v>0</v>
      </c>
      <c r="S165" s="17">
        <v>0.5</v>
      </c>
      <c r="T165" s="36">
        <v>0</v>
      </c>
      <c r="U165" s="18">
        <v>0</v>
      </c>
      <c r="V165" s="80">
        <f t="shared" si="27"/>
        <v>0.5</v>
      </c>
      <c r="W165" s="81">
        <f t="shared" si="28"/>
        <v>0.5</v>
      </c>
      <c r="X165" s="19">
        <v>21</v>
      </c>
      <c r="Y165" s="20">
        <v>23</v>
      </c>
      <c r="Z165" s="21">
        <f t="shared" si="29"/>
        <v>44.5</v>
      </c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1"/>
      <c r="HT165" s="91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  <c r="IU165" s="91"/>
      <c r="IV165" s="91"/>
      <c r="IW165" s="91"/>
      <c r="IX165" s="91"/>
      <c r="IY165" s="91"/>
      <c r="IZ165" s="91"/>
      <c r="JA165" s="91"/>
      <c r="JB165" s="91"/>
      <c r="JC165" s="91"/>
      <c r="JD165" s="91"/>
      <c r="JE165" s="91"/>
      <c r="JF165" s="91"/>
      <c r="JG165" s="91"/>
      <c r="JH165" s="91"/>
      <c r="JI165" s="91"/>
      <c r="JJ165" s="91"/>
      <c r="JK165" s="91"/>
      <c r="JL165" s="91"/>
      <c r="JM165" s="91"/>
      <c r="JN165" s="91"/>
      <c r="JO165" s="91"/>
      <c r="JP165" s="91"/>
      <c r="JQ165" s="91"/>
      <c r="JR165" s="91"/>
      <c r="JS165" s="91"/>
      <c r="JT165" s="91"/>
      <c r="JU165" s="91"/>
      <c r="JV165" s="91"/>
      <c r="JW165" s="91"/>
      <c r="JX165" s="91"/>
      <c r="JY165" s="91"/>
      <c r="JZ165" s="91"/>
      <c r="KA165" s="91"/>
      <c r="KB165" s="91"/>
      <c r="KC165" s="91"/>
      <c r="KD165" s="91"/>
      <c r="KE165" s="91"/>
    </row>
    <row r="166" spans="1:293" s="26" customFormat="1" ht="16.2" customHeight="1" x14ac:dyDescent="0.3">
      <c r="A166" s="9">
        <v>82</v>
      </c>
      <c r="B166" s="52">
        <v>425</v>
      </c>
      <c r="C166" s="10" t="s">
        <v>131</v>
      </c>
      <c r="D166" s="12">
        <v>33459</v>
      </c>
      <c r="E166" s="11" t="s">
        <v>1</v>
      </c>
      <c r="F166" s="13">
        <v>0</v>
      </c>
      <c r="G166" s="14">
        <v>0</v>
      </c>
      <c r="H166" s="14">
        <v>0</v>
      </c>
      <c r="I166" s="15">
        <v>0</v>
      </c>
      <c r="J166" s="58">
        <f t="shared" si="24"/>
        <v>0</v>
      </c>
      <c r="K166" s="56">
        <v>0</v>
      </c>
      <c r="L166" s="14">
        <v>0</v>
      </c>
      <c r="M166" s="14">
        <v>0</v>
      </c>
      <c r="N166" s="15">
        <v>0</v>
      </c>
      <c r="O166" s="100">
        <f t="shared" si="25"/>
        <v>0</v>
      </c>
      <c r="P166" s="100">
        <f t="shared" si="26"/>
        <v>0</v>
      </c>
      <c r="Q166" s="16">
        <v>0</v>
      </c>
      <c r="R166" s="17">
        <v>0</v>
      </c>
      <c r="S166" s="17">
        <v>0</v>
      </c>
      <c r="T166" s="36">
        <v>0</v>
      </c>
      <c r="U166" s="18">
        <v>0</v>
      </c>
      <c r="V166" s="80">
        <f t="shared" si="27"/>
        <v>0</v>
      </c>
      <c r="W166" s="81">
        <f t="shared" si="28"/>
        <v>0</v>
      </c>
      <c r="X166" s="19">
        <v>21</v>
      </c>
      <c r="Y166" s="20">
        <v>23</v>
      </c>
      <c r="Z166" s="21">
        <f t="shared" si="29"/>
        <v>44</v>
      </c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1"/>
      <c r="HT166" s="91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  <c r="IU166" s="91"/>
      <c r="IV166" s="91"/>
      <c r="IW166" s="91"/>
      <c r="IX166" s="91"/>
      <c r="IY166" s="91"/>
      <c r="IZ166" s="91"/>
      <c r="JA166" s="91"/>
      <c r="JB166" s="91"/>
      <c r="JC166" s="91"/>
      <c r="JD166" s="91"/>
      <c r="JE166" s="91"/>
      <c r="JF166" s="91"/>
      <c r="JG166" s="91"/>
      <c r="JH166" s="91"/>
      <c r="JI166" s="91"/>
      <c r="JJ166" s="91"/>
      <c r="JK166" s="91"/>
      <c r="JL166" s="91"/>
      <c r="JM166" s="91"/>
      <c r="JN166" s="91"/>
      <c r="JO166" s="91"/>
      <c r="JP166" s="91"/>
      <c r="JQ166" s="91"/>
      <c r="JR166" s="91"/>
      <c r="JS166" s="91"/>
      <c r="JT166" s="91"/>
      <c r="JU166" s="91"/>
      <c r="JV166" s="91"/>
      <c r="JW166" s="91"/>
      <c r="JX166" s="91"/>
      <c r="JY166" s="91"/>
      <c r="JZ166" s="91"/>
      <c r="KA166" s="91"/>
      <c r="KB166" s="91"/>
      <c r="KC166" s="91"/>
      <c r="KD166" s="91"/>
      <c r="KE166" s="91"/>
    </row>
    <row r="167" spans="1:293" s="22" customFormat="1" ht="16.2" customHeight="1" x14ac:dyDescent="0.3">
      <c r="A167" s="9">
        <v>78</v>
      </c>
      <c r="B167" s="52">
        <v>564</v>
      </c>
      <c r="C167" s="10" t="s">
        <v>127</v>
      </c>
      <c r="D167" s="12">
        <v>32020</v>
      </c>
      <c r="E167" s="11" t="s">
        <v>1</v>
      </c>
      <c r="F167" s="13">
        <v>0</v>
      </c>
      <c r="G167" s="14">
        <v>0</v>
      </c>
      <c r="H167" s="14">
        <v>0</v>
      </c>
      <c r="I167" s="15">
        <v>0</v>
      </c>
      <c r="J167" s="58">
        <f t="shared" si="24"/>
        <v>0</v>
      </c>
      <c r="K167" s="56">
        <v>0</v>
      </c>
      <c r="L167" s="14">
        <v>0</v>
      </c>
      <c r="M167" s="14">
        <v>0</v>
      </c>
      <c r="N167" s="15">
        <v>0</v>
      </c>
      <c r="O167" s="100">
        <f t="shared" si="25"/>
        <v>0</v>
      </c>
      <c r="P167" s="100">
        <f t="shared" si="26"/>
        <v>0</v>
      </c>
      <c r="Q167" s="16">
        <v>0</v>
      </c>
      <c r="R167" s="17">
        <v>0</v>
      </c>
      <c r="S167" s="17">
        <v>0</v>
      </c>
      <c r="T167" s="36">
        <v>0</v>
      </c>
      <c r="U167" s="18">
        <v>0</v>
      </c>
      <c r="V167" s="80">
        <f t="shared" si="27"/>
        <v>0</v>
      </c>
      <c r="W167" s="81">
        <f t="shared" si="28"/>
        <v>0</v>
      </c>
      <c r="X167" s="19">
        <v>21</v>
      </c>
      <c r="Y167" s="20">
        <v>23</v>
      </c>
      <c r="Z167" s="21">
        <f t="shared" si="29"/>
        <v>44</v>
      </c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1"/>
      <c r="HT167" s="91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  <c r="IU167" s="91"/>
      <c r="IV167" s="91"/>
      <c r="IW167" s="91"/>
      <c r="IX167" s="91"/>
      <c r="IY167" s="91"/>
      <c r="IZ167" s="91"/>
      <c r="JA167" s="91"/>
      <c r="JB167" s="91"/>
      <c r="JC167" s="91"/>
      <c r="JD167" s="91"/>
      <c r="JE167" s="91"/>
      <c r="JF167" s="91"/>
      <c r="JG167" s="91"/>
      <c r="JH167" s="91"/>
      <c r="JI167" s="91"/>
      <c r="JJ167" s="91"/>
      <c r="JK167" s="91"/>
      <c r="JL167" s="91"/>
      <c r="JM167" s="91"/>
      <c r="JN167" s="91"/>
      <c r="JO167" s="91"/>
      <c r="JP167" s="91"/>
      <c r="JQ167" s="91"/>
      <c r="JR167" s="91"/>
      <c r="JS167" s="91"/>
      <c r="JT167" s="91"/>
      <c r="JU167" s="91"/>
      <c r="JV167" s="91"/>
      <c r="JW167" s="91"/>
      <c r="JX167" s="91"/>
      <c r="JY167" s="91"/>
      <c r="JZ167" s="91"/>
      <c r="KA167" s="91"/>
      <c r="KB167" s="91"/>
      <c r="KC167" s="91"/>
      <c r="KD167" s="91"/>
      <c r="KE167" s="91"/>
    </row>
    <row r="168" spans="1:293" s="22" customFormat="1" ht="16.2" customHeight="1" x14ac:dyDescent="0.3">
      <c r="A168" s="9">
        <v>101</v>
      </c>
      <c r="B168" s="52">
        <v>813</v>
      </c>
      <c r="C168" s="24" t="s">
        <v>150</v>
      </c>
      <c r="D168" s="12">
        <v>31783</v>
      </c>
      <c r="E168" s="11" t="s">
        <v>1</v>
      </c>
      <c r="F168" s="13">
        <v>0</v>
      </c>
      <c r="G168" s="14">
        <v>0</v>
      </c>
      <c r="H168" s="14">
        <v>0</v>
      </c>
      <c r="I168" s="15">
        <v>0</v>
      </c>
      <c r="J168" s="58">
        <f t="shared" si="24"/>
        <v>0</v>
      </c>
      <c r="K168" s="56">
        <v>0</v>
      </c>
      <c r="L168" s="14">
        <v>0</v>
      </c>
      <c r="M168" s="14">
        <v>0</v>
      </c>
      <c r="N168" s="15">
        <v>0</v>
      </c>
      <c r="O168" s="100">
        <f t="shared" si="25"/>
        <v>0</v>
      </c>
      <c r="P168" s="100">
        <f t="shared" si="26"/>
        <v>0</v>
      </c>
      <c r="Q168" s="16">
        <v>0</v>
      </c>
      <c r="R168" s="17">
        <v>0</v>
      </c>
      <c r="S168" s="17">
        <v>0</v>
      </c>
      <c r="T168" s="36">
        <v>0</v>
      </c>
      <c r="U168" s="18">
        <v>0</v>
      </c>
      <c r="V168" s="80">
        <f t="shared" si="27"/>
        <v>0</v>
      </c>
      <c r="W168" s="81">
        <f t="shared" si="28"/>
        <v>0</v>
      </c>
      <c r="X168" s="25">
        <v>21</v>
      </c>
      <c r="Y168" s="20">
        <v>23</v>
      </c>
      <c r="Z168" s="21">
        <f t="shared" si="29"/>
        <v>44</v>
      </c>
      <c r="AA168" s="91"/>
      <c r="AB168" s="94"/>
      <c r="AC168" s="94"/>
      <c r="AD168" s="94"/>
      <c r="AE168" s="94"/>
      <c r="AF168" s="94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93"/>
      <c r="ER168" s="93"/>
      <c r="ES168" s="93"/>
      <c r="ET168" s="93"/>
      <c r="EU168" s="93"/>
      <c r="EV168" s="93"/>
      <c r="EW168" s="93"/>
      <c r="EX168" s="93"/>
      <c r="EY168" s="93"/>
      <c r="EZ168" s="93"/>
      <c r="FA168" s="93"/>
      <c r="FB168" s="93"/>
      <c r="FC168" s="93"/>
      <c r="FD168" s="93"/>
      <c r="FE168" s="93"/>
      <c r="FF168" s="93"/>
      <c r="FG168" s="93"/>
      <c r="FH168" s="93"/>
      <c r="FI168" s="93"/>
      <c r="FJ168" s="93"/>
      <c r="FK168" s="93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  <c r="GF168" s="93"/>
      <c r="GG168" s="93"/>
      <c r="GH168" s="93"/>
      <c r="GI168" s="93"/>
      <c r="GJ168" s="93"/>
      <c r="GK168" s="93"/>
      <c r="GL168" s="93"/>
      <c r="GM168" s="93"/>
      <c r="GN168" s="93"/>
      <c r="GO168" s="93"/>
      <c r="GP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  <c r="HG168" s="93"/>
      <c r="HH168" s="93"/>
      <c r="HI168" s="93"/>
      <c r="HJ168" s="93"/>
      <c r="HK168" s="93"/>
      <c r="HL168" s="93"/>
      <c r="HM168" s="93"/>
      <c r="HN168" s="93"/>
      <c r="HO168" s="93"/>
      <c r="HP168" s="93"/>
      <c r="HQ168" s="93"/>
      <c r="HR168" s="93"/>
      <c r="HS168" s="93"/>
      <c r="HT168" s="93"/>
      <c r="HU168" s="93"/>
      <c r="HV168" s="93"/>
      <c r="HW168" s="93"/>
      <c r="HX168" s="93"/>
      <c r="HY168" s="93"/>
      <c r="HZ168" s="93"/>
      <c r="IA168" s="93"/>
      <c r="IB168" s="93"/>
      <c r="IC168" s="93"/>
      <c r="ID168" s="93"/>
      <c r="IE168" s="93"/>
      <c r="IF168" s="93"/>
      <c r="IG168" s="93"/>
      <c r="IH168" s="93"/>
      <c r="II168" s="93"/>
      <c r="IJ168" s="93"/>
      <c r="IK168" s="93"/>
      <c r="IL168" s="93"/>
      <c r="IM168" s="93"/>
      <c r="IN168" s="93"/>
      <c r="IO168" s="93"/>
      <c r="IP168" s="93"/>
      <c r="IQ168" s="93"/>
      <c r="IR168" s="93"/>
      <c r="IS168" s="93"/>
      <c r="IT168" s="93"/>
      <c r="IU168" s="93"/>
      <c r="IV168" s="93"/>
      <c r="IW168" s="93"/>
      <c r="IX168" s="93"/>
      <c r="IY168" s="93"/>
      <c r="IZ168" s="93"/>
      <c r="JA168" s="93"/>
      <c r="JB168" s="93"/>
      <c r="JC168" s="93"/>
      <c r="JD168" s="93"/>
      <c r="JE168" s="93"/>
      <c r="JF168" s="93"/>
      <c r="JG168" s="93"/>
      <c r="JH168" s="93"/>
      <c r="JI168" s="93"/>
      <c r="JJ168" s="93"/>
      <c r="JK168" s="93"/>
      <c r="JL168" s="93"/>
      <c r="JM168" s="93"/>
      <c r="JN168" s="93"/>
      <c r="JO168" s="93"/>
      <c r="JP168" s="93"/>
      <c r="JQ168" s="93"/>
      <c r="JR168" s="93"/>
      <c r="JS168" s="93"/>
      <c r="JT168" s="93"/>
      <c r="JU168" s="93"/>
      <c r="JV168" s="93"/>
      <c r="JW168" s="93"/>
      <c r="JX168" s="93"/>
      <c r="JY168" s="93"/>
      <c r="JZ168" s="93"/>
      <c r="KA168" s="93"/>
      <c r="KB168" s="93"/>
      <c r="KC168" s="93"/>
      <c r="KD168" s="93"/>
      <c r="KE168" s="93"/>
      <c r="KF168" s="26"/>
      <c r="KG168" s="26"/>
    </row>
    <row r="169" spans="1:293" s="22" customFormat="1" ht="16.2" customHeight="1" x14ac:dyDescent="0.3">
      <c r="A169" s="9">
        <v>57</v>
      </c>
      <c r="B169" s="52">
        <v>133</v>
      </c>
      <c r="C169" s="10" t="s">
        <v>106</v>
      </c>
      <c r="D169" s="12">
        <v>23780</v>
      </c>
      <c r="E169" s="11" t="s">
        <v>21</v>
      </c>
      <c r="F169" s="13">
        <v>0</v>
      </c>
      <c r="G169" s="14">
        <v>1.5</v>
      </c>
      <c r="H169" s="14">
        <v>0</v>
      </c>
      <c r="I169" s="15">
        <v>0</v>
      </c>
      <c r="J169" s="58">
        <f t="shared" si="24"/>
        <v>1.5</v>
      </c>
      <c r="K169" s="56">
        <v>0</v>
      </c>
      <c r="L169" s="14">
        <v>0</v>
      </c>
      <c r="M169" s="14">
        <v>0</v>
      </c>
      <c r="N169" s="15">
        <v>0</v>
      </c>
      <c r="O169" s="100">
        <f t="shared" si="25"/>
        <v>0</v>
      </c>
      <c r="P169" s="100">
        <f t="shared" si="26"/>
        <v>1.5</v>
      </c>
      <c r="Q169" s="16">
        <v>0</v>
      </c>
      <c r="R169" s="17">
        <v>0</v>
      </c>
      <c r="S169" s="17">
        <v>0</v>
      </c>
      <c r="T169" s="36">
        <v>0</v>
      </c>
      <c r="U169" s="18">
        <v>0</v>
      </c>
      <c r="V169" s="80">
        <f t="shared" si="27"/>
        <v>0</v>
      </c>
      <c r="W169" s="81">
        <f t="shared" si="28"/>
        <v>1.5</v>
      </c>
      <c r="X169" s="19">
        <v>21</v>
      </c>
      <c r="Y169" s="20">
        <v>21</v>
      </c>
      <c r="Z169" s="21">
        <f t="shared" si="29"/>
        <v>43.5</v>
      </c>
      <c r="AA169" s="94"/>
      <c r="AB169" s="92"/>
      <c r="AC169" s="92"/>
      <c r="AD169" s="93"/>
      <c r="AE169" s="93"/>
      <c r="AF169" s="93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23"/>
      <c r="KG169" s="23"/>
    </row>
    <row r="170" spans="1:293" ht="16.2" customHeight="1" x14ac:dyDescent="0.3">
      <c r="A170" s="9">
        <v>145</v>
      </c>
      <c r="B170" s="52">
        <v>981</v>
      </c>
      <c r="C170" s="10" t="s">
        <v>194</v>
      </c>
      <c r="D170" s="12">
        <v>26059</v>
      </c>
      <c r="E170" s="11" t="s">
        <v>29</v>
      </c>
      <c r="F170" s="13">
        <v>0</v>
      </c>
      <c r="G170" s="14">
        <v>0</v>
      </c>
      <c r="H170" s="14">
        <v>0</v>
      </c>
      <c r="I170" s="15">
        <v>0</v>
      </c>
      <c r="J170" s="58">
        <f t="shared" si="24"/>
        <v>0</v>
      </c>
      <c r="K170" s="56">
        <v>0</v>
      </c>
      <c r="L170" s="14">
        <v>0</v>
      </c>
      <c r="M170" s="14">
        <v>0</v>
      </c>
      <c r="N170" s="15">
        <v>0</v>
      </c>
      <c r="O170" s="100">
        <f t="shared" si="25"/>
        <v>0</v>
      </c>
      <c r="P170" s="100">
        <f t="shared" si="26"/>
        <v>0</v>
      </c>
      <c r="Q170" s="16">
        <v>0</v>
      </c>
      <c r="R170" s="17">
        <v>0</v>
      </c>
      <c r="S170" s="17">
        <v>0</v>
      </c>
      <c r="T170" s="36">
        <v>0</v>
      </c>
      <c r="U170" s="18">
        <v>0</v>
      </c>
      <c r="V170" s="80">
        <f t="shared" si="27"/>
        <v>0</v>
      </c>
      <c r="W170" s="81">
        <f t="shared" si="28"/>
        <v>0</v>
      </c>
      <c r="X170" s="19">
        <v>21</v>
      </c>
      <c r="Y170" s="20">
        <v>22</v>
      </c>
      <c r="Z170" s="21">
        <f t="shared" si="29"/>
        <v>43</v>
      </c>
      <c r="AA170" s="92"/>
      <c r="AB170" s="92"/>
      <c r="AC170" s="92"/>
      <c r="AD170" s="93"/>
      <c r="AE170" s="93"/>
      <c r="AF170" s="93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  <c r="HP170" s="90"/>
      <c r="HQ170" s="90"/>
      <c r="HR170" s="90"/>
      <c r="HS170" s="90"/>
      <c r="HT170" s="90"/>
      <c r="HU170" s="90"/>
      <c r="HV170" s="90"/>
      <c r="HW170" s="90"/>
      <c r="HX170" s="90"/>
      <c r="HY170" s="90"/>
      <c r="HZ170" s="90"/>
      <c r="IA170" s="90"/>
      <c r="IB170" s="90"/>
      <c r="IC170" s="90"/>
      <c r="ID170" s="90"/>
      <c r="IE170" s="90"/>
      <c r="IF170" s="90"/>
      <c r="IG170" s="90"/>
      <c r="IH170" s="90"/>
      <c r="II170" s="90"/>
      <c r="IJ170" s="90"/>
      <c r="IK170" s="90"/>
      <c r="IL170" s="90"/>
      <c r="IM170" s="90"/>
      <c r="IN170" s="90"/>
      <c r="IO170" s="90"/>
      <c r="IP170" s="90"/>
      <c r="IQ170" s="90"/>
      <c r="IR170" s="90"/>
      <c r="IS170" s="90"/>
      <c r="IT170" s="90"/>
      <c r="IU170" s="90"/>
      <c r="IV170" s="90"/>
      <c r="IW170" s="90"/>
      <c r="IX170" s="90"/>
      <c r="IY170" s="90"/>
      <c r="IZ170" s="90"/>
      <c r="JA170" s="90"/>
      <c r="JB170" s="90"/>
      <c r="JC170" s="90"/>
      <c r="JD170" s="90"/>
      <c r="JE170" s="90"/>
      <c r="JF170" s="90"/>
      <c r="JG170" s="90"/>
      <c r="JH170" s="90"/>
      <c r="JI170" s="90"/>
      <c r="JJ170" s="90"/>
      <c r="JK170" s="90"/>
      <c r="JL170" s="90"/>
      <c r="JM170" s="90"/>
      <c r="JN170" s="90"/>
      <c r="JO170" s="90"/>
      <c r="JP170" s="90"/>
      <c r="JQ170" s="90"/>
      <c r="JR170" s="90"/>
      <c r="JS170" s="90"/>
      <c r="JT170" s="90"/>
      <c r="JU170" s="90"/>
      <c r="JV170" s="90"/>
      <c r="JW170" s="90"/>
      <c r="JX170" s="90"/>
      <c r="JY170" s="90"/>
      <c r="JZ170" s="90"/>
      <c r="KA170" s="90"/>
      <c r="KB170" s="90"/>
      <c r="KC170" s="90"/>
      <c r="KD170" s="90"/>
      <c r="KE170" s="90"/>
      <c r="KF170" s="22"/>
      <c r="KG170" s="22"/>
    </row>
    <row r="171" spans="1:293" ht="16.2" customHeight="1" x14ac:dyDescent="0.3">
      <c r="A171" s="9">
        <v>80</v>
      </c>
      <c r="B171" s="52">
        <v>510</v>
      </c>
      <c r="C171" s="10" t="s">
        <v>129</v>
      </c>
      <c r="D171" s="12">
        <v>29581</v>
      </c>
      <c r="E171" s="11" t="s">
        <v>42</v>
      </c>
      <c r="F171" s="41">
        <v>0</v>
      </c>
      <c r="G171" s="42">
        <v>0</v>
      </c>
      <c r="H171" s="42">
        <v>0</v>
      </c>
      <c r="I171" s="43">
        <v>0</v>
      </c>
      <c r="J171" s="58">
        <f t="shared" si="24"/>
        <v>0</v>
      </c>
      <c r="K171" s="57">
        <v>0</v>
      </c>
      <c r="L171" s="42">
        <v>0</v>
      </c>
      <c r="M171" s="42">
        <v>0</v>
      </c>
      <c r="N171" s="43">
        <v>0</v>
      </c>
      <c r="O171" s="100">
        <f t="shared" si="25"/>
        <v>0</v>
      </c>
      <c r="P171" s="100">
        <f t="shared" si="26"/>
        <v>0</v>
      </c>
      <c r="Q171" s="44">
        <v>0</v>
      </c>
      <c r="R171" s="45">
        <v>0</v>
      </c>
      <c r="S171" s="45">
        <v>0</v>
      </c>
      <c r="T171" s="36">
        <v>0</v>
      </c>
      <c r="U171" s="18">
        <v>0</v>
      </c>
      <c r="V171" s="80">
        <f t="shared" si="27"/>
        <v>0</v>
      </c>
      <c r="W171" s="81">
        <f t="shared" si="28"/>
        <v>0</v>
      </c>
      <c r="X171" s="19">
        <v>21</v>
      </c>
      <c r="Y171" s="20">
        <v>21</v>
      </c>
      <c r="Z171" s="21">
        <f t="shared" si="29"/>
        <v>42</v>
      </c>
      <c r="AA171" s="92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1"/>
      <c r="HT171" s="91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  <c r="IU171" s="91"/>
      <c r="IV171" s="91"/>
      <c r="IW171" s="91"/>
      <c r="IX171" s="91"/>
      <c r="IY171" s="91"/>
      <c r="IZ171" s="91"/>
      <c r="JA171" s="91"/>
      <c r="JB171" s="91"/>
      <c r="JC171" s="91"/>
      <c r="JD171" s="91"/>
      <c r="JE171" s="91"/>
      <c r="JF171" s="91"/>
      <c r="JG171" s="91"/>
      <c r="JH171" s="91"/>
      <c r="JI171" s="91"/>
      <c r="JJ171" s="91"/>
      <c r="JK171" s="91"/>
      <c r="JL171" s="91"/>
      <c r="JM171" s="91"/>
      <c r="JN171" s="91"/>
      <c r="JO171" s="91"/>
      <c r="JP171" s="91"/>
      <c r="JQ171" s="91"/>
      <c r="JR171" s="91"/>
      <c r="JS171" s="91"/>
      <c r="JT171" s="91"/>
      <c r="JU171" s="91"/>
      <c r="JV171" s="91"/>
      <c r="JW171" s="91"/>
      <c r="JX171" s="91"/>
      <c r="JY171" s="91"/>
      <c r="JZ171" s="91"/>
      <c r="KA171" s="91"/>
      <c r="KB171" s="91"/>
      <c r="KC171" s="91"/>
      <c r="KD171" s="91"/>
      <c r="KE171" s="91"/>
      <c r="KF171" s="22"/>
      <c r="KG171" s="22"/>
    </row>
    <row r="172" spans="1:293" s="22" customFormat="1" ht="16.2" customHeight="1" x14ac:dyDescent="0.3">
      <c r="A172" s="9">
        <v>143</v>
      </c>
      <c r="B172" s="52">
        <v>287</v>
      </c>
      <c r="C172" s="10" t="s">
        <v>192</v>
      </c>
      <c r="D172" s="12">
        <v>27277</v>
      </c>
      <c r="E172" s="40" t="s">
        <v>1</v>
      </c>
      <c r="F172" s="41">
        <v>0</v>
      </c>
      <c r="G172" s="42">
        <v>0</v>
      </c>
      <c r="H172" s="42">
        <v>0</v>
      </c>
      <c r="I172" s="43">
        <v>0</v>
      </c>
      <c r="J172" s="58">
        <f t="shared" si="24"/>
        <v>0</v>
      </c>
      <c r="K172" s="57">
        <v>0</v>
      </c>
      <c r="L172" s="42">
        <v>0</v>
      </c>
      <c r="M172" s="42">
        <v>0</v>
      </c>
      <c r="N172" s="43">
        <v>0</v>
      </c>
      <c r="O172" s="100">
        <f t="shared" si="25"/>
        <v>0</v>
      </c>
      <c r="P172" s="100">
        <f t="shared" si="26"/>
        <v>0</v>
      </c>
      <c r="Q172" s="44">
        <v>0</v>
      </c>
      <c r="R172" s="45">
        <v>0</v>
      </c>
      <c r="S172" s="45">
        <v>0</v>
      </c>
      <c r="T172" s="36">
        <v>0</v>
      </c>
      <c r="U172" s="18">
        <v>0</v>
      </c>
      <c r="V172" s="80">
        <f t="shared" si="27"/>
        <v>0</v>
      </c>
      <c r="W172" s="81">
        <f t="shared" si="28"/>
        <v>0</v>
      </c>
      <c r="X172" s="46">
        <v>21</v>
      </c>
      <c r="Y172" s="20">
        <v>0</v>
      </c>
      <c r="Z172" s="21">
        <f t="shared" si="29"/>
        <v>21</v>
      </c>
      <c r="AA172" s="95"/>
      <c r="AB172" s="92"/>
      <c r="AC172" s="92"/>
      <c r="AD172" s="93"/>
      <c r="AE172" s="93"/>
      <c r="AF172" s="93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94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94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94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94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94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94"/>
      <c r="JD172" s="94"/>
      <c r="JE172" s="94"/>
      <c r="JF172" s="94"/>
      <c r="JG172" s="94"/>
      <c r="JH172" s="94"/>
      <c r="JI172" s="94"/>
      <c r="JJ172" s="94"/>
      <c r="JK172" s="94"/>
      <c r="JL172" s="94"/>
      <c r="JM172" s="94"/>
      <c r="JN172" s="94"/>
      <c r="JO172" s="94"/>
      <c r="JP172" s="94"/>
      <c r="JQ172" s="94"/>
      <c r="JR172" s="94"/>
      <c r="JS172" s="94"/>
      <c r="JT172" s="94"/>
      <c r="JU172" s="94"/>
      <c r="JV172" s="94"/>
      <c r="JW172" s="94"/>
      <c r="JX172" s="94"/>
      <c r="JY172" s="94"/>
      <c r="JZ172" s="94"/>
      <c r="KA172" s="94"/>
      <c r="KB172" s="94"/>
      <c r="KC172" s="94"/>
      <c r="KD172" s="94"/>
      <c r="KE172" s="94"/>
    </row>
  </sheetData>
  <sortState xmlns:xlrd2="http://schemas.microsoft.com/office/spreadsheetml/2017/richdata2" ref="A15:KG176">
    <sortCondition descending="1" ref="Z15:Z176"/>
    <sortCondition descending="1" ref="P15:P176"/>
    <sortCondition descending="1" ref="D15:D176"/>
  </sortState>
  <mergeCells count="1">
    <mergeCell ref="AD14:AF14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 PROVVISORIA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Antonella scozzafava</cp:lastModifiedBy>
  <dcterms:created xsi:type="dcterms:W3CDTF">2020-09-08T07:43:02Z</dcterms:created>
  <dcterms:modified xsi:type="dcterms:W3CDTF">2020-12-01T11:53:04Z</dcterms:modified>
</cp:coreProperties>
</file>